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<sst xmlns="http://schemas.openxmlformats.org/spreadsheetml/2006/main" count="149" uniqueCount="96">
  <si>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</si>
  <si>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</si>
  <si>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</si>
  <si>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</si>
  <si>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</si>
  <si>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</si>
  <si>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</si>
  <si>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</si>
  <si>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</si>
  <si>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</si>
  <si>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</si>
  <si>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</si>
  <si>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</si>
  <si>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</si>
  <si>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</si>
  <si>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</si>
  <si>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</si>
  <si>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</si>
  <si>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</si>
  <si>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</si>
  <si>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</si>
  <si>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</si>
  <si>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</si>
  <si>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</si>
  <si>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</si>
  <si>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</si>
  <si>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</si>
  <si>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</si>
  <si>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</si>
  <si>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</si>
  <si>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</si>
  <si>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</si>
  <si>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</si>
  <si>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</si>
  <si>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</si>
  <si>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</si>
  <si>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</si>
  <si>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</si>
  <si>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</si>
  <si>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</si>
  <si>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</si>
  <si>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</si>
  <si>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</si>
  <si>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</si>
  <si>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</si>
  <si>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</si>
  <si>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</si>
  <si>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</si>
  <si>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</si>
  <si>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</si>
  <si>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</si>
  <si>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</si>
  <si>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</si>
  <si>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</si>
  <si>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</si>
  <si>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</si>
  <si>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</si>
  <si>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</si>
  <si>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</si>
  <si>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</si>
  <si>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</si>
  <si>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</si>
  <si>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</si>
  <si>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</si>
  <si>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</si>
  <si>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</si>
  <si>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</si>
  <si>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</si>
  <si>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</si>
  <si>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</si>
  <si>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</si>
  <si>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</si>
  <si>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</si>
  <si>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</si>
  <si>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</si>
  <si>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</si>
  <si>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</si>
  <si>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</si>
  <si>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</si>
  <si>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</si>
  <si>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</si>
  <si>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</si>
  <si>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</si>
  <si>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</si>
  <si>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</si>
  <si>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</si>
  <si>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</si>
  <si>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</si>
  <si>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</si>
  <si>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ครั้งที่  1  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</si>
  <si>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2  </t>
    </r>
  </si>
  <si>
    <t>: 1  ตุลาคม …..  ถึง  31  มีนาคม  …..</t>
  </si>
  <si>
    <t>: 1  เมษายน 2558 ถึง 30  กันยายน  2558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</si>
  <si>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ครั้งที่  1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</si>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</sst>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5" fillId="0" borderId="3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19050</xdr:rowOff>
    </xdr:from>
    <xdr:to>
      <xdr:col>13</xdr:col>
      <xdr:colOff>428625</xdr:colOff>
      <xdr:row>4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342900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155</xdr:row>
      <xdr:rowOff>114300</xdr:rowOff>
    </xdr:from>
    <xdr:to>
      <xdr:col>14</xdr:col>
      <xdr:colOff>400050</xdr:colOff>
      <xdr:row>156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670107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126</xdr:row>
      <xdr:rowOff>28575</xdr:rowOff>
    </xdr:from>
    <xdr:to>
      <xdr:col>14</xdr:col>
      <xdr:colOff>361950</xdr:colOff>
      <xdr:row>127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33089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5</xdr:col>
      <xdr:colOff>400050</xdr:colOff>
      <xdr:row>8</xdr:row>
      <xdr:rowOff>9525</xdr:rowOff>
    </xdr:to>
    <xdr:pic>
      <xdr:nvPicPr>
        <xdr:cNvPr id="5" name="Picture 276" descr="Logoสี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5"/>
  <sheetViews>
    <sheetView tabSelected="1" zoomScalePageLayoutView="0" workbookViewId="0" topLeftCell="A127">
      <selection activeCell="R132" sqref="R132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89" t="s">
        <v>63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ht="26.25">
      <c r="A10" s="190" t="s">
        <v>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ht="26.25">
      <c r="A11" s="1" t="s">
        <v>1</v>
      </c>
    </row>
    <row r="12" spans="1:14" ht="24">
      <c r="A12" s="63" t="s">
        <v>2</v>
      </c>
      <c r="B12" s="62" t="s">
        <v>89</v>
      </c>
      <c r="C12" s="60"/>
      <c r="D12" s="63" t="s">
        <v>91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90</v>
      </c>
      <c r="C13" s="60"/>
      <c r="D13" s="65" t="s">
        <v>92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97" t="s">
        <v>4</v>
      </c>
      <c r="B36" s="198"/>
      <c r="C36" s="198"/>
      <c r="D36" s="198"/>
      <c r="E36" s="198"/>
      <c r="F36" s="199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94"/>
      <c r="B37" s="195"/>
      <c r="C37" s="195"/>
      <c r="D37" s="195"/>
      <c r="E37" s="195"/>
      <c r="F37" s="196"/>
      <c r="G37" s="7" t="s">
        <v>7</v>
      </c>
      <c r="H37" s="7" t="s">
        <v>9</v>
      </c>
      <c r="I37" s="7" t="s">
        <v>10</v>
      </c>
    </row>
    <row r="38" spans="1:9" ht="23.25">
      <c r="A38" s="194" t="s">
        <v>5</v>
      </c>
      <c r="B38" s="195"/>
      <c r="C38" s="195"/>
      <c r="D38" s="195"/>
      <c r="E38" s="195"/>
      <c r="F38" s="196"/>
      <c r="G38" s="55">
        <f>O154</f>
        <v>0</v>
      </c>
      <c r="H38" s="67">
        <v>0.7</v>
      </c>
      <c r="I38" s="12">
        <f>G38*H38</f>
        <v>0</v>
      </c>
    </row>
    <row r="39" spans="1:9" ht="23.25">
      <c r="A39" s="194" t="s">
        <v>65</v>
      </c>
      <c r="B39" s="195"/>
      <c r="C39" s="195"/>
      <c r="D39" s="195"/>
      <c r="E39" s="195"/>
      <c r="F39" s="196"/>
      <c r="G39" s="55">
        <f>E167</f>
        <v>0</v>
      </c>
      <c r="H39" s="67">
        <v>0.3</v>
      </c>
      <c r="I39" s="12">
        <f>G39*H39</f>
        <v>0</v>
      </c>
    </row>
    <row r="40" spans="1:9" ht="23.25">
      <c r="A40" s="194" t="s">
        <v>75</v>
      </c>
      <c r="B40" s="195"/>
      <c r="C40" s="195"/>
      <c r="D40" s="195"/>
      <c r="E40" s="195"/>
      <c r="F40" s="196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92" t="s">
        <v>20</v>
      </c>
      <c r="B60" s="193"/>
      <c r="C60" s="191" t="s">
        <v>21</v>
      </c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 t="s">
        <v>22</v>
      </c>
      <c r="O60" s="193"/>
    </row>
    <row r="61" spans="1:15" ht="23.25" customHeight="1">
      <c r="A61" s="193"/>
      <c r="B61" s="193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3"/>
      <c r="O61" s="193"/>
    </row>
    <row r="62" spans="1:15" s="5" customFormat="1" ht="23.2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  <c r="O62" s="182"/>
    </row>
    <row r="63" spans="1:15" s="5" customFormat="1" ht="23.2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2"/>
      <c r="O63" s="182"/>
    </row>
    <row r="64" spans="1:15" s="5" customFormat="1" ht="23.2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2"/>
      <c r="O64" s="182"/>
    </row>
    <row r="65" spans="1:15" s="5" customFormat="1" ht="23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2"/>
      <c r="O65" s="182"/>
    </row>
    <row r="66" spans="1:15" s="5" customFormat="1" ht="23.2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2"/>
      <c r="O66" s="182"/>
    </row>
    <row r="67" spans="1:15" s="5" customFormat="1" ht="23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2"/>
    </row>
    <row r="68" spans="1:15" s="5" customFormat="1" ht="23.2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  <c r="O68" s="182"/>
    </row>
    <row r="69" spans="1:15" s="5" customFormat="1" ht="23.2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2"/>
      <c r="O69" s="182"/>
    </row>
    <row r="70" spans="1:15" s="5" customFormat="1" ht="23.25">
      <c r="A70" s="187"/>
      <c r="B70" s="188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4"/>
      <c r="O70" s="185"/>
    </row>
    <row r="71" spans="1:15" s="5" customFormat="1" ht="23.25">
      <c r="A71" s="187"/>
      <c r="B71" s="188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4"/>
      <c r="O71" s="185"/>
    </row>
    <row r="72" spans="1:15" s="5" customFormat="1" ht="23.2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2"/>
      <c r="O72" s="182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0"/>
      <c r="H87" s="140"/>
      <c r="I87" s="140"/>
      <c r="J87" s="140"/>
      <c r="K87" s="140"/>
      <c r="L87" s="140"/>
      <c r="M87" s="140"/>
    </row>
    <row r="88" spans="1:13" ht="23.25">
      <c r="A88" s="22"/>
      <c r="B88" s="19"/>
      <c r="C88" s="19"/>
      <c r="D88" s="19"/>
      <c r="E88" s="20"/>
      <c r="F88" s="26" t="s">
        <v>27</v>
      </c>
      <c r="G88" s="140"/>
      <c r="H88" s="140"/>
      <c r="I88" s="140"/>
      <c r="J88" s="140"/>
      <c r="K88" s="140"/>
      <c r="L88" s="140"/>
      <c r="M88" s="140"/>
    </row>
    <row r="89" spans="1:13" ht="23.25">
      <c r="A89" s="23"/>
      <c r="B89" s="24"/>
      <c r="C89" s="24"/>
      <c r="D89" s="24"/>
      <c r="E89" s="25"/>
      <c r="F89" s="26" t="s">
        <v>28</v>
      </c>
      <c r="G89" s="140" t="s">
        <v>64</v>
      </c>
      <c r="H89" s="140"/>
      <c r="I89" s="140"/>
      <c r="J89" s="140"/>
      <c r="K89" s="140"/>
      <c r="L89" s="140"/>
      <c r="M89" s="140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0"/>
      <c r="H94" s="140"/>
      <c r="I94" s="140"/>
      <c r="J94" s="140"/>
      <c r="K94" s="140"/>
      <c r="L94" s="140"/>
      <c r="M94" s="140"/>
    </row>
    <row r="95" spans="1:13" ht="23.25">
      <c r="A95" s="22"/>
      <c r="B95" s="19"/>
      <c r="C95" s="19"/>
      <c r="D95" s="19"/>
      <c r="E95" s="20"/>
      <c r="F95" s="26" t="s">
        <v>27</v>
      </c>
      <c r="G95" s="140"/>
      <c r="H95" s="140"/>
      <c r="I95" s="140"/>
      <c r="J95" s="140"/>
      <c r="K95" s="140"/>
      <c r="L95" s="140"/>
      <c r="M95" s="140"/>
    </row>
    <row r="96" spans="1:13" ht="23.25">
      <c r="A96" s="22"/>
      <c r="B96" s="19"/>
      <c r="C96" s="19"/>
      <c r="D96" s="19"/>
      <c r="E96" s="25"/>
      <c r="F96" s="26" t="s">
        <v>28</v>
      </c>
      <c r="G96" s="140" t="s">
        <v>54</v>
      </c>
      <c r="H96" s="140"/>
      <c r="I96" s="140"/>
      <c r="J96" s="140"/>
      <c r="K96" s="140"/>
      <c r="L96" s="140"/>
      <c r="M96" s="140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86"/>
      <c r="C98" s="186"/>
      <c r="D98" s="186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60"/>
      <c r="C99" s="160"/>
      <c r="D99" s="160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62" t="s">
        <v>54</v>
      </c>
      <c r="H113" s="162"/>
      <c r="I113" s="162"/>
      <c r="J113" s="162"/>
      <c r="K113" s="162"/>
      <c r="L113" s="162"/>
      <c r="M113" s="162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6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61" t="s">
        <v>54</v>
      </c>
      <c r="H119" s="162"/>
      <c r="I119" s="162"/>
      <c r="J119" s="162"/>
      <c r="K119" s="162"/>
      <c r="L119" s="162"/>
      <c r="M119" s="162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ht="21" customHeight="1"/>
    <row r="128" spans="1:12" ht="23.25">
      <c r="A128" s="2" t="s">
        <v>42</v>
      </c>
      <c r="G128" s="6" t="s">
        <v>2</v>
      </c>
      <c r="I128" s="15" t="s">
        <v>93</v>
      </c>
      <c r="L128" s="5" t="s">
        <v>94</v>
      </c>
    </row>
    <row r="129" spans="1:15" ht="23.25">
      <c r="A129" s="117" t="s">
        <v>83</v>
      </c>
      <c r="B129" s="118"/>
      <c r="C129" s="117"/>
      <c r="D129" s="118"/>
      <c r="E129" s="118"/>
      <c r="F129" s="58" t="s">
        <v>43</v>
      </c>
      <c r="G129" s="60"/>
      <c r="H129" s="60"/>
      <c r="I129" s="60"/>
      <c r="J129" s="60"/>
      <c r="K129" s="60"/>
      <c r="L129" s="60"/>
      <c r="M129" s="60"/>
      <c r="N129" s="57"/>
      <c r="O129" s="57"/>
    </row>
    <row r="130" ht="23.25">
      <c r="A130" s="6"/>
    </row>
    <row r="131" spans="1:15" ht="24" thickBot="1">
      <c r="A131" s="117" t="s">
        <v>84</v>
      </c>
      <c r="B131" s="118"/>
      <c r="C131" s="117"/>
      <c r="D131" s="118"/>
      <c r="E131" s="118"/>
      <c r="F131" s="58" t="s">
        <v>43</v>
      </c>
      <c r="G131" s="60"/>
      <c r="H131" s="60"/>
      <c r="I131" s="60"/>
      <c r="J131" s="60"/>
      <c r="K131" s="60"/>
      <c r="L131" s="60"/>
      <c r="M131" s="57"/>
      <c r="N131" s="57"/>
      <c r="O131" s="57"/>
    </row>
    <row r="132" spans="1:15" ht="21" customHeight="1">
      <c r="A132" s="148" t="s">
        <v>44</v>
      </c>
      <c r="B132" s="149"/>
      <c r="C132" s="149"/>
      <c r="D132" s="149"/>
      <c r="E132" s="149"/>
      <c r="F132" s="149"/>
      <c r="G132" s="150"/>
      <c r="H132" s="141" t="s">
        <v>45</v>
      </c>
      <c r="I132" s="141"/>
      <c r="J132" s="141"/>
      <c r="K132" s="141"/>
      <c r="L132" s="142"/>
      <c r="M132" s="173" t="s">
        <v>46</v>
      </c>
      <c r="N132" s="173" t="s">
        <v>47</v>
      </c>
      <c r="O132" s="178" t="s">
        <v>56</v>
      </c>
    </row>
    <row r="133" spans="1:15" ht="13.5" customHeight="1" thickBot="1">
      <c r="A133" s="151"/>
      <c r="B133" s="152"/>
      <c r="C133" s="152"/>
      <c r="D133" s="152"/>
      <c r="E133" s="152"/>
      <c r="F133" s="152"/>
      <c r="G133" s="153"/>
      <c r="H133" s="143"/>
      <c r="I133" s="143"/>
      <c r="J133" s="143"/>
      <c r="K133" s="143"/>
      <c r="L133" s="144"/>
      <c r="M133" s="174"/>
      <c r="N133" s="174"/>
      <c r="O133" s="179"/>
    </row>
    <row r="134" spans="1:15" ht="21.75" thickBot="1">
      <c r="A134" s="154"/>
      <c r="B134" s="155"/>
      <c r="C134" s="155"/>
      <c r="D134" s="155"/>
      <c r="E134" s="155"/>
      <c r="F134" s="155"/>
      <c r="G134" s="156"/>
      <c r="H134" s="32">
        <v>1</v>
      </c>
      <c r="I134" s="32">
        <v>2</v>
      </c>
      <c r="J134" s="32">
        <v>3</v>
      </c>
      <c r="K134" s="32">
        <v>4</v>
      </c>
      <c r="L134" s="32">
        <v>5</v>
      </c>
      <c r="M134" s="175"/>
      <c r="N134" s="174"/>
      <c r="O134" s="179"/>
    </row>
    <row r="135" spans="1:15" ht="49.5" customHeight="1" thickBot="1">
      <c r="A135" s="157"/>
      <c r="B135" s="158"/>
      <c r="C135" s="158"/>
      <c r="D135" s="158"/>
      <c r="E135" s="158"/>
      <c r="F135" s="158"/>
      <c r="G135" s="159"/>
      <c r="H135" s="125"/>
      <c r="I135" s="125"/>
      <c r="J135" s="125"/>
      <c r="K135" s="125"/>
      <c r="L135" s="125"/>
      <c r="M135" s="125"/>
      <c r="N135" s="121"/>
      <c r="O135" s="90">
        <f aca="true" t="shared" si="0" ref="O135:O141">M135*N135</f>
        <v>0</v>
      </c>
    </row>
    <row r="136" spans="1:15" ht="50.25" customHeight="1" thickBot="1">
      <c r="A136" s="176"/>
      <c r="B136" s="177"/>
      <c r="C136" s="177"/>
      <c r="D136" s="177"/>
      <c r="E136" s="177"/>
      <c r="F136" s="177"/>
      <c r="G136" s="177"/>
      <c r="H136" s="122"/>
      <c r="I136" s="115"/>
      <c r="J136" s="115"/>
      <c r="K136" s="115"/>
      <c r="L136" s="115"/>
      <c r="M136" s="115"/>
      <c r="N136" s="123"/>
      <c r="O136" s="124">
        <f t="shared" si="0"/>
        <v>0</v>
      </c>
    </row>
    <row r="137" spans="1:15" ht="49.5" customHeight="1" thickBot="1">
      <c r="A137" s="166"/>
      <c r="B137" s="167"/>
      <c r="C137" s="167"/>
      <c r="D137" s="167"/>
      <c r="E137" s="167"/>
      <c r="F137" s="167"/>
      <c r="G137" s="168"/>
      <c r="H137" s="86"/>
      <c r="I137" s="61"/>
      <c r="J137" s="61"/>
      <c r="K137" s="61"/>
      <c r="L137" s="61"/>
      <c r="M137" s="61"/>
      <c r="N137" s="121"/>
      <c r="O137" s="116">
        <f t="shared" si="0"/>
        <v>0</v>
      </c>
    </row>
    <row r="138" spans="1:15" ht="48" customHeight="1" thickBot="1">
      <c r="A138" s="170"/>
      <c r="B138" s="171"/>
      <c r="C138" s="171"/>
      <c r="D138" s="171"/>
      <c r="E138" s="171"/>
      <c r="F138" s="171"/>
      <c r="G138" s="172"/>
      <c r="H138" s="86"/>
      <c r="I138" s="61"/>
      <c r="J138" s="61"/>
      <c r="K138" s="61"/>
      <c r="L138" s="61"/>
      <c r="M138" s="61"/>
      <c r="N138" s="87"/>
      <c r="O138" s="88">
        <f t="shared" si="0"/>
        <v>0</v>
      </c>
    </row>
    <row r="139" spans="1:15" ht="45.75" customHeight="1" thickBot="1">
      <c r="A139" s="170"/>
      <c r="B139" s="171"/>
      <c r="C139" s="171"/>
      <c r="D139" s="171"/>
      <c r="E139" s="171"/>
      <c r="F139" s="171"/>
      <c r="G139" s="172"/>
      <c r="H139" s="86"/>
      <c r="I139" s="61"/>
      <c r="J139" s="61"/>
      <c r="K139" s="61"/>
      <c r="L139" s="61"/>
      <c r="M139" s="61"/>
      <c r="N139" s="87"/>
      <c r="O139" s="88">
        <f t="shared" si="0"/>
        <v>0</v>
      </c>
    </row>
    <row r="140" spans="1:15" ht="46.5" customHeight="1" thickBot="1">
      <c r="A140" s="170"/>
      <c r="B140" s="171"/>
      <c r="C140" s="171"/>
      <c r="D140" s="171"/>
      <c r="E140" s="171"/>
      <c r="F140" s="171"/>
      <c r="G140" s="172"/>
      <c r="H140" s="86"/>
      <c r="I140" s="61"/>
      <c r="J140" s="61"/>
      <c r="K140" s="61"/>
      <c r="L140" s="61"/>
      <c r="M140" s="61"/>
      <c r="N140" s="87"/>
      <c r="O140" s="88">
        <f t="shared" si="0"/>
        <v>0</v>
      </c>
    </row>
    <row r="141" spans="1:15" ht="39" customHeight="1" thickBot="1">
      <c r="A141" s="170"/>
      <c r="B141" s="171"/>
      <c r="C141" s="171"/>
      <c r="D141" s="171"/>
      <c r="E141" s="171"/>
      <c r="F141" s="171"/>
      <c r="G141" s="172"/>
      <c r="H141" s="86"/>
      <c r="I141" s="61"/>
      <c r="J141" s="61"/>
      <c r="K141" s="61"/>
      <c r="L141" s="61"/>
      <c r="M141" s="61"/>
      <c r="N141" s="89"/>
      <c r="O141" s="90">
        <f t="shared" si="0"/>
        <v>0</v>
      </c>
    </row>
    <row r="142" spans="1:15" ht="26.25" customHeight="1" thickBot="1">
      <c r="A142" s="145" t="s">
        <v>12</v>
      </c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7"/>
      <c r="N142" s="91">
        <f>N135+N136+N137+N138+N139+N140+N141</f>
        <v>0</v>
      </c>
      <c r="O142" s="92">
        <f>(O135+O136+O137+O138+O139+O140+O141)*20</f>
        <v>0</v>
      </c>
    </row>
    <row r="143" spans="1:15" ht="26.25" customHeight="1" thickBo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93"/>
      <c r="O143" s="94"/>
    </row>
    <row r="144" spans="1:15" ht="26.25" customHeight="1">
      <c r="A144" s="148" t="s">
        <v>44</v>
      </c>
      <c r="B144" s="149"/>
      <c r="C144" s="149"/>
      <c r="D144" s="149"/>
      <c r="E144" s="149"/>
      <c r="F144" s="149"/>
      <c r="G144" s="150"/>
      <c r="H144" s="141" t="s">
        <v>45</v>
      </c>
      <c r="I144" s="141"/>
      <c r="J144" s="141"/>
      <c r="K144" s="141"/>
      <c r="L144" s="142"/>
      <c r="M144" s="173" t="s">
        <v>46</v>
      </c>
      <c r="N144" s="173" t="s">
        <v>47</v>
      </c>
      <c r="O144" s="178" t="s">
        <v>56</v>
      </c>
    </row>
    <row r="145" spans="1:15" ht="26.25" customHeight="1" thickBot="1">
      <c r="A145" s="151"/>
      <c r="B145" s="152"/>
      <c r="C145" s="152"/>
      <c r="D145" s="152"/>
      <c r="E145" s="152"/>
      <c r="F145" s="152"/>
      <c r="G145" s="153"/>
      <c r="H145" s="143"/>
      <c r="I145" s="143"/>
      <c r="J145" s="143"/>
      <c r="K145" s="143"/>
      <c r="L145" s="144"/>
      <c r="M145" s="174"/>
      <c r="N145" s="174"/>
      <c r="O145" s="179"/>
    </row>
    <row r="146" spans="1:15" ht="26.25" customHeight="1" thickBot="1">
      <c r="A146" s="154"/>
      <c r="B146" s="155"/>
      <c r="C146" s="155"/>
      <c r="D146" s="155"/>
      <c r="E146" s="155"/>
      <c r="F146" s="155"/>
      <c r="G146" s="156"/>
      <c r="H146" s="32">
        <v>1</v>
      </c>
      <c r="I146" s="32">
        <v>2</v>
      </c>
      <c r="J146" s="32">
        <v>3</v>
      </c>
      <c r="K146" s="32">
        <v>4</v>
      </c>
      <c r="L146" s="32">
        <v>5</v>
      </c>
      <c r="M146" s="175"/>
      <c r="N146" s="175"/>
      <c r="O146" s="180"/>
    </row>
    <row r="147" spans="1:15" ht="54" customHeight="1" thickBot="1">
      <c r="A147" s="170"/>
      <c r="B147" s="171"/>
      <c r="C147" s="171"/>
      <c r="D147" s="171"/>
      <c r="E147" s="171"/>
      <c r="F147" s="171"/>
      <c r="G147" s="172"/>
      <c r="H147" s="86"/>
      <c r="I147" s="61"/>
      <c r="J147" s="61"/>
      <c r="K147" s="61"/>
      <c r="L147" s="61"/>
      <c r="M147" s="61"/>
      <c r="N147" s="87"/>
      <c r="O147" s="88">
        <f>M147*N147</f>
        <v>0</v>
      </c>
    </row>
    <row r="148" spans="1:15" ht="55.5" customHeight="1" thickBot="1">
      <c r="A148" s="170"/>
      <c r="B148" s="171"/>
      <c r="C148" s="171"/>
      <c r="D148" s="171"/>
      <c r="E148" s="171"/>
      <c r="F148" s="171"/>
      <c r="G148" s="172"/>
      <c r="H148" s="86"/>
      <c r="I148" s="61"/>
      <c r="J148" s="61"/>
      <c r="K148" s="61"/>
      <c r="L148" s="61"/>
      <c r="M148" s="61"/>
      <c r="N148" s="87"/>
      <c r="O148" s="88">
        <f aca="true" t="shared" si="1" ref="O148:O153">M148*N148</f>
        <v>0</v>
      </c>
    </row>
    <row r="149" spans="1:27" ht="51.75" customHeight="1" thickBot="1">
      <c r="A149" s="170"/>
      <c r="B149" s="171"/>
      <c r="C149" s="171"/>
      <c r="D149" s="171"/>
      <c r="E149" s="171"/>
      <c r="F149" s="171"/>
      <c r="G149" s="172"/>
      <c r="H149" s="86"/>
      <c r="I149" s="61"/>
      <c r="J149" s="61"/>
      <c r="K149" s="61"/>
      <c r="L149" s="61"/>
      <c r="M149" s="61"/>
      <c r="N149" s="87"/>
      <c r="O149" s="88">
        <f t="shared" si="1"/>
        <v>0</v>
      </c>
      <c r="R149" s="102"/>
      <c r="S149" s="127"/>
      <c r="T149" s="127"/>
      <c r="U149" s="127"/>
      <c r="V149" s="127"/>
      <c r="W149" s="127"/>
      <c r="X149" s="19"/>
      <c r="Y149" s="19"/>
      <c r="Z149" s="19"/>
      <c r="AA149" s="19"/>
    </row>
    <row r="150" spans="1:27" ht="53.25" customHeight="1" thickBot="1">
      <c r="A150" s="170"/>
      <c r="B150" s="171"/>
      <c r="C150" s="171"/>
      <c r="D150" s="171"/>
      <c r="E150" s="171"/>
      <c r="F150" s="171"/>
      <c r="G150" s="172"/>
      <c r="H150" s="86"/>
      <c r="I150" s="61"/>
      <c r="J150" s="61"/>
      <c r="K150" s="61"/>
      <c r="L150" s="61"/>
      <c r="M150" s="61"/>
      <c r="N150" s="87"/>
      <c r="O150" s="88">
        <f t="shared" si="1"/>
        <v>0</v>
      </c>
      <c r="R150" s="43"/>
      <c r="S150" s="128"/>
      <c r="T150" s="128"/>
      <c r="U150" s="128"/>
      <c r="V150" s="128"/>
      <c r="W150" s="128"/>
      <c r="X150" s="19"/>
      <c r="Y150" s="19"/>
      <c r="Z150" s="19"/>
      <c r="AA150" s="19"/>
    </row>
    <row r="151" spans="1:27" ht="48" customHeight="1" thickBot="1">
      <c r="A151" s="170"/>
      <c r="B151" s="171"/>
      <c r="C151" s="171"/>
      <c r="D151" s="171"/>
      <c r="E151" s="171"/>
      <c r="F151" s="171"/>
      <c r="G151" s="172"/>
      <c r="H151" s="86"/>
      <c r="I151" s="61"/>
      <c r="J151" s="61"/>
      <c r="K151" s="61"/>
      <c r="L151" s="61"/>
      <c r="M151" s="61"/>
      <c r="N151" s="87"/>
      <c r="O151" s="88">
        <f t="shared" si="1"/>
        <v>0</v>
      </c>
      <c r="R151" s="43"/>
      <c r="S151" s="128"/>
      <c r="T151" s="128"/>
      <c r="U151" s="128"/>
      <c r="V151" s="128"/>
      <c r="W151" s="128"/>
      <c r="X151" s="19"/>
      <c r="Y151" s="19"/>
      <c r="Z151" s="19"/>
      <c r="AA151" s="19"/>
    </row>
    <row r="152" spans="1:27" ht="46.5" customHeight="1" thickBot="1">
      <c r="A152" s="170"/>
      <c r="B152" s="171"/>
      <c r="C152" s="171"/>
      <c r="D152" s="171"/>
      <c r="E152" s="171"/>
      <c r="F152" s="171"/>
      <c r="G152" s="172"/>
      <c r="H152" s="86"/>
      <c r="I152" s="61"/>
      <c r="J152" s="61"/>
      <c r="K152" s="61"/>
      <c r="L152" s="61"/>
      <c r="M152" s="61"/>
      <c r="N152" s="87"/>
      <c r="O152" s="88">
        <f t="shared" si="1"/>
        <v>0</v>
      </c>
      <c r="R152" s="41"/>
      <c r="S152" s="128"/>
      <c r="T152" s="128"/>
      <c r="U152" s="128"/>
      <c r="V152" s="128"/>
      <c r="W152" s="128"/>
      <c r="X152" s="19"/>
      <c r="Y152" s="19"/>
      <c r="Z152" s="19"/>
      <c r="AA152" s="19"/>
    </row>
    <row r="153" spans="1:27" ht="55.5" customHeight="1" thickBot="1">
      <c r="A153" s="170"/>
      <c r="B153" s="171"/>
      <c r="C153" s="171"/>
      <c r="D153" s="171"/>
      <c r="E153" s="171"/>
      <c r="F153" s="171"/>
      <c r="G153" s="172"/>
      <c r="H153" s="86"/>
      <c r="I153" s="61"/>
      <c r="J153" s="61"/>
      <c r="K153" s="61"/>
      <c r="L153" s="61"/>
      <c r="M153" s="61"/>
      <c r="N153" s="89"/>
      <c r="O153" s="95">
        <f t="shared" si="1"/>
        <v>0</v>
      </c>
      <c r="R153" s="41"/>
      <c r="S153" s="128"/>
      <c r="T153" s="128"/>
      <c r="U153" s="128"/>
      <c r="V153" s="128"/>
      <c r="W153" s="128"/>
      <c r="X153" s="19"/>
      <c r="Y153" s="19"/>
      <c r="Z153" s="19"/>
      <c r="AA153" s="19"/>
    </row>
    <row r="154" spans="1:27" ht="26.25" customHeight="1" thickBot="1">
      <c r="A154" s="145" t="s">
        <v>12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7"/>
      <c r="N154" s="91">
        <f>N142+N147+N148+N149+N150+N151+N152+N153</f>
        <v>0</v>
      </c>
      <c r="O154" s="92">
        <f>O142+(O147+O148+O149+O150+O151+O152+O153)*20</f>
        <v>0</v>
      </c>
      <c r="R154" s="41"/>
      <c r="S154" s="128"/>
      <c r="T154" s="128"/>
      <c r="U154" s="128"/>
      <c r="V154" s="128"/>
      <c r="W154" s="128"/>
      <c r="X154" s="19"/>
      <c r="Y154" s="19"/>
      <c r="Z154" s="19"/>
      <c r="AA154" s="19"/>
    </row>
    <row r="155" spans="1:27" ht="26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93"/>
      <c r="O155" s="94"/>
      <c r="R155" s="41"/>
      <c r="S155" s="128"/>
      <c r="T155" s="128"/>
      <c r="U155" s="128"/>
      <c r="V155" s="128"/>
      <c r="W155" s="128"/>
      <c r="X155" s="19"/>
      <c r="Y155" s="19"/>
      <c r="Z155" s="19"/>
      <c r="AA155" s="19"/>
    </row>
    <row r="156" spans="1:15" ht="23.25">
      <c r="A156" s="40"/>
      <c r="B156" s="41"/>
      <c r="C156" s="41"/>
      <c r="D156" s="41"/>
      <c r="E156" s="41"/>
      <c r="F156" s="41"/>
      <c r="G156" s="41"/>
      <c r="H156" s="42"/>
      <c r="I156" s="43"/>
      <c r="J156" s="41"/>
      <c r="K156" s="43"/>
      <c r="L156" s="41"/>
      <c r="M156" s="44"/>
      <c r="N156" s="45"/>
      <c r="O156" s="46"/>
    </row>
    <row r="157" spans="1:13" ht="23.25">
      <c r="A157" s="2" t="s">
        <v>48</v>
      </c>
      <c r="F157" s="6" t="s">
        <v>2</v>
      </c>
      <c r="H157" s="15" t="s">
        <v>95</v>
      </c>
      <c r="K157" s="5" t="s">
        <v>94</v>
      </c>
      <c r="M157" s="120"/>
    </row>
    <row r="158" spans="1:13" ht="23.25">
      <c r="A158" s="59" t="s">
        <v>85</v>
      </c>
      <c r="B158" s="60"/>
      <c r="C158" s="59"/>
      <c r="D158" s="60"/>
      <c r="E158" s="60"/>
      <c r="F158" s="59" t="s">
        <v>59</v>
      </c>
      <c r="G158" s="60"/>
      <c r="H158" s="60"/>
      <c r="I158" s="60"/>
      <c r="J158" s="60"/>
      <c r="K158" s="60"/>
      <c r="L158" s="60"/>
      <c r="M158" s="60"/>
    </row>
    <row r="159" spans="1:13" ht="24" thickBot="1">
      <c r="A159" s="59" t="s">
        <v>86</v>
      </c>
      <c r="B159" s="60"/>
      <c r="C159" s="60"/>
      <c r="D159" s="60"/>
      <c r="E159" s="60"/>
      <c r="F159" s="59" t="s">
        <v>59</v>
      </c>
      <c r="G159" s="60"/>
      <c r="H159" s="60"/>
      <c r="I159" s="60"/>
      <c r="J159" s="57"/>
      <c r="K159" s="57"/>
      <c r="L159" s="57"/>
      <c r="M159" s="57"/>
    </row>
    <row r="160" spans="1:15" ht="53.25" customHeight="1" thickBot="1">
      <c r="A160" s="36" t="s">
        <v>49</v>
      </c>
      <c r="B160" s="36" t="s">
        <v>50</v>
      </c>
      <c r="C160" s="37" t="s">
        <v>46</v>
      </c>
      <c r="D160" s="37" t="s">
        <v>52</v>
      </c>
      <c r="E160" s="48" t="s">
        <v>55</v>
      </c>
      <c r="F160" s="135" t="s">
        <v>53</v>
      </c>
      <c r="G160" s="136"/>
      <c r="H160" s="136"/>
      <c r="I160" s="136"/>
      <c r="J160" s="136"/>
      <c r="K160" s="136"/>
      <c r="L160" s="136"/>
      <c r="M160" s="136"/>
      <c r="N160" s="136"/>
      <c r="O160" s="137"/>
    </row>
    <row r="161" spans="1:15" ht="140.25" customHeight="1" thickBot="1">
      <c r="A161" s="27" t="s">
        <v>72</v>
      </c>
      <c r="B161" s="97"/>
      <c r="C161" s="98"/>
      <c r="D161" s="99">
        <v>0.2</v>
      </c>
      <c r="E161" s="100">
        <f>C161*D161</f>
        <v>0</v>
      </c>
      <c r="F161" s="101"/>
      <c r="G161" s="96" t="s">
        <v>66</v>
      </c>
      <c r="H161" s="129" t="s">
        <v>67</v>
      </c>
      <c r="I161" s="130"/>
      <c r="J161" s="130"/>
      <c r="K161" s="130"/>
      <c r="L161" s="130"/>
      <c r="M161" s="130"/>
      <c r="N161" s="130"/>
      <c r="O161" s="131"/>
    </row>
    <row r="162" spans="1:15" ht="199.5" customHeight="1" thickBot="1">
      <c r="A162" s="27" t="s">
        <v>68</v>
      </c>
      <c r="B162" s="97"/>
      <c r="C162" s="98"/>
      <c r="D162" s="99">
        <v>0.2</v>
      </c>
      <c r="E162" s="100">
        <f>C162*D162</f>
        <v>0</v>
      </c>
      <c r="F162" s="101"/>
      <c r="G162" s="51"/>
      <c r="H162" s="132"/>
      <c r="I162" s="133"/>
      <c r="J162" s="133"/>
      <c r="K162" s="133"/>
      <c r="L162" s="133"/>
      <c r="M162" s="133"/>
      <c r="N162" s="133"/>
      <c r="O162" s="134"/>
    </row>
    <row r="163" spans="1:15" ht="53.25" customHeight="1" thickBot="1">
      <c r="A163" s="36" t="s">
        <v>49</v>
      </c>
      <c r="B163" s="36" t="s">
        <v>50</v>
      </c>
      <c r="C163" s="37" t="s">
        <v>46</v>
      </c>
      <c r="D163" s="37" t="s">
        <v>52</v>
      </c>
      <c r="E163" s="48" t="s">
        <v>55</v>
      </c>
      <c r="F163" s="135" t="s">
        <v>53</v>
      </c>
      <c r="G163" s="136"/>
      <c r="H163" s="136"/>
      <c r="I163" s="136"/>
      <c r="J163" s="136"/>
      <c r="K163" s="136"/>
      <c r="L163" s="136"/>
      <c r="M163" s="136"/>
      <c r="N163" s="136"/>
      <c r="O163" s="137"/>
    </row>
    <row r="164" spans="1:15" ht="191.25" thickBot="1">
      <c r="A164" s="27" t="s">
        <v>73</v>
      </c>
      <c r="B164" s="97"/>
      <c r="C164" s="98"/>
      <c r="D164" s="99">
        <v>0.15</v>
      </c>
      <c r="E164" s="100">
        <f>C164*D164</f>
        <v>0</v>
      </c>
      <c r="F164" s="101"/>
      <c r="G164" s="96" t="s">
        <v>66</v>
      </c>
      <c r="H164" s="129" t="s">
        <v>67</v>
      </c>
      <c r="I164" s="130"/>
      <c r="J164" s="130"/>
      <c r="K164" s="130"/>
      <c r="L164" s="130"/>
      <c r="M164" s="130"/>
      <c r="N164" s="130"/>
      <c r="O164" s="131"/>
    </row>
    <row r="165" spans="1:15" ht="134.25" customHeight="1" thickBot="1">
      <c r="A165" s="27" t="s">
        <v>69</v>
      </c>
      <c r="B165" s="97"/>
      <c r="C165" s="98"/>
      <c r="D165" s="99">
        <v>0.3</v>
      </c>
      <c r="E165" s="100">
        <f>C165*D165</f>
        <v>0</v>
      </c>
      <c r="F165" s="101"/>
      <c r="G165" s="51"/>
      <c r="H165" s="132"/>
      <c r="I165" s="138"/>
      <c r="J165" s="138"/>
      <c r="K165" s="138"/>
      <c r="L165" s="138"/>
      <c r="M165" s="138"/>
      <c r="N165" s="138"/>
      <c r="O165" s="139"/>
    </row>
    <row r="166" spans="1:15" ht="126.75" customHeight="1" thickBot="1">
      <c r="A166" s="27" t="s">
        <v>71</v>
      </c>
      <c r="B166" s="97"/>
      <c r="C166" s="98"/>
      <c r="D166" s="99">
        <v>0.15</v>
      </c>
      <c r="E166" s="100">
        <f>C166*D166</f>
        <v>0</v>
      </c>
      <c r="F166" s="101"/>
      <c r="G166" s="51"/>
      <c r="H166" s="132"/>
      <c r="I166" s="133"/>
      <c r="J166" s="133"/>
      <c r="K166" s="133"/>
      <c r="L166" s="133"/>
      <c r="M166" s="133"/>
      <c r="N166" s="133"/>
      <c r="O166" s="134"/>
    </row>
    <row r="167" spans="1:15" ht="24" thickBot="1">
      <c r="A167" s="4"/>
      <c r="B167" s="33"/>
      <c r="C167" s="34" t="s">
        <v>12</v>
      </c>
      <c r="D167" s="35">
        <f>D161+D162+D164+D165+D166</f>
        <v>1</v>
      </c>
      <c r="E167" s="47">
        <f>(E161+E162+E164+E165+E166)*20</f>
        <v>0</v>
      </c>
      <c r="F167" s="50"/>
      <c r="G167" s="52"/>
      <c r="H167" s="132"/>
      <c r="I167" s="133"/>
      <c r="J167" s="133"/>
      <c r="K167" s="133"/>
      <c r="L167" s="133"/>
      <c r="M167" s="133"/>
      <c r="N167" s="133"/>
      <c r="O167" s="134"/>
    </row>
    <row r="168" spans="1:15" ht="23.25">
      <c r="A168" s="103"/>
      <c r="B168" s="103"/>
      <c r="C168" s="104"/>
      <c r="D168" s="105"/>
      <c r="E168" s="104"/>
      <c r="F168" s="103"/>
      <c r="G168" s="41"/>
      <c r="H168" s="106"/>
      <c r="I168" s="106"/>
      <c r="J168" s="106"/>
      <c r="K168" s="106"/>
      <c r="L168" s="106"/>
      <c r="M168" s="106"/>
      <c r="N168" s="106"/>
      <c r="O168" s="106"/>
    </row>
    <row r="169" spans="1:15" ht="24" customHeight="1">
      <c r="A169" s="40"/>
      <c r="B169" s="41"/>
      <c r="C169" s="41"/>
      <c r="D169" s="41"/>
      <c r="E169" s="41"/>
      <c r="F169" s="41"/>
      <c r="G169" s="41"/>
      <c r="H169" s="42"/>
      <c r="I169" s="43"/>
      <c r="J169" s="41"/>
      <c r="K169" s="43"/>
      <c r="L169" s="41"/>
      <c r="M169" s="44"/>
      <c r="N169" s="45"/>
      <c r="O169" s="46"/>
    </row>
    <row r="170" spans="1:5" ht="24" thickBot="1">
      <c r="A170" s="183" t="s">
        <v>51</v>
      </c>
      <c r="B170" s="183"/>
      <c r="C170" s="183"/>
      <c r="D170" s="183"/>
      <c r="E170" s="183"/>
    </row>
    <row r="171" spans="1:15" ht="69.75" customHeight="1" thickBot="1">
      <c r="A171" s="54" t="s">
        <v>49</v>
      </c>
      <c r="B171" s="169" t="s">
        <v>76</v>
      </c>
      <c r="C171" s="169"/>
      <c r="D171" s="169"/>
      <c r="E171" s="163"/>
      <c r="F171" s="164"/>
      <c r="G171" s="164"/>
      <c r="H171" s="164"/>
      <c r="I171" s="164"/>
      <c r="J171" s="164"/>
      <c r="K171" s="164"/>
      <c r="L171" s="164"/>
      <c r="M171" s="164"/>
      <c r="N171" s="164"/>
      <c r="O171" s="165"/>
    </row>
    <row r="172" spans="1:15" ht="69.75" customHeight="1" thickBot="1">
      <c r="A172" s="54" t="s">
        <v>49</v>
      </c>
      <c r="B172" s="169" t="s">
        <v>74</v>
      </c>
      <c r="C172" s="169"/>
      <c r="D172" s="169"/>
      <c r="E172" s="163"/>
      <c r="F172" s="164"/>
      <c r="G172" s="164"/>
      <c r="H172" s="164"/>
      <c r="I172" s="164"/>
      <c r="J172" s="164"/>
      <c r="K172" s="164"/>
      <c r="L172" s="164"/>
      <c r="M172" s="164"/>
      <c r="N172" s="164"/>
      <c r="O172" s="165"/>
    </row>
    <row r="173" spans="1:15" ht="69.75" customHeight="1" thickBot="1">
      <c r="A173" s="54" t="s">
        <v>49</v>
      </c>
      <c r="B173" s="169" t="s">
        <v>74</v>
      </c>
      <c r="C173" s="169"/>
      <c r="D173" s="169"/>
      <c r="E173" s="163"/>
      <c r="F173" s="164"/>
      <c r="G173" s="164"/>
      <c r="H173" s="164"/>
      <c r="I173" s="164"/>
      <c r="J173" s="164"/>
      <c r="K173" s="164"/>
      <c r="L173" s="164"/>
      <c r="M173" s="164"/>
      <c r="N173" s="164"/>
      <c r="O173" s="165"/>
    </row>
    <row r="174" spans="1:15" ht="69.75" customHeight="1" thickBot="1">
      <c r="A174" s="54" t="s">
        <v>49</v>
      </c>
      <c r="B174" s="169" t="s">
        <v>74</v>
      </c>
      <c r="C174" s="169"/>
      <c r="D174" s="169"/>
      <c r="E174" s="163"/>
      <c r="F174" s="164"/>
      <c r="G174" s="164"/>
      <c r="H174" s="164"/>
      <c r="I174" s="164"/>
      <c r="J174" s="164"/>
      <c r="K174" s="164"/>
      <c r="L174" s="164"/>
      <c r="M174" s="164"/>
      <c r="N174" s="164"/>
      <c r="O174" s="165"/>
    </row>
    <row r="175" spans="1:15" ht="70.5" customHeight="1" thickBot="1">
      <c r="A175" s="54" t="s">
        <v>49</v>
      </c>
      <c r="B175" s="169" t="s">
        <v>74</v>
      </c>
      <c r="C175" s="169"/>
      <c r="D175" s="169"/>
      <c r="E175" s="163"/>
      <c r="F175" s="164"/>
      <c r="G175" s="164"/>
      <c r="H175" s="164"/>
      <c r="I175" s="164"/>
      <c r="J175" s="164"/>
      <c r="K175" s="164"/>
      <c r="L175" s="164"/>
      <c r="M175" s="164"/>
      <c r="N175" s="164"/>
      <c r="O175" s="165"/>
    </row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</sheetData>
  <sheetProtection password="D920" sheet="1"/>
  <mergeCells count="105">
    <mergeCell ref="A153:G153"/>
    <mergeCell ref="A154:M154"/>
    <mergeCell ref="H166:O166"/>
    <mergeCell ref="H167:O167"/>
    <mergeCell ref="A147:G147"/>
    <mergeCell ref="A148:G148"/>
    <mergeCell ref="A149:G149"/>
    <mergeCell ref="A150:G150"/>
    <mergeCell ref="A151:G151"/>
    <mergeCell ref="A152:G152"/>
    <mergeCell ref="C67:M67"/>
    <mergeCell ref="C63:M63"/>
    <mergeCell ref="C64:M64"/>
    <mergeCell ref="A63:B63"/>
    <mergeCell ref="A64:B64"/>
    <mergeCell ref="C65:M65"/>
    <mergeCell ref="A40:F40"/>
    <mergeCell ref="N62:O62"/>
    <mergeCell ref="A37:F37"/>
    <mergeCell ref="A36:F36"/>
    <mergeCell ref="A39:F39"/>
    <mergeCell ref="A38:F38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N68:O68"/>
    <mergeCell ref="N70:O70"/>
    <mergeCell ref="N71:O71"/>
    <mergeCell ref="C69:M69"/>
    <mergeCell ref="C68:M68"/>
    <mergeCell ref="A139:G139"/>
    <mergeCell ref="C71:M71"/>
    <mergeCell ref="A69:B69"/>
    <mergeCell ref="B98:D98"/>
    <mergeCell ref="A72:B72"/>
    <mergeCell ref="N63:O63"/>
    <mergeCell ref="N64:O64"/>
    <mergeCell ref="N65:O65"/>
    <mergeCell ref="N66:O66"/>
    <mergeCell ref="A65:B65"/>
    <mergeCell ref="A66:B66"/>
    <mergeCell ref="C66:M66"/>
    <mergeCell ref="A68:B68"/>
    <mergeCell ref="A67:B67"/>
    <mergeCell ref="B174:D174"/>
    <mergeCell ref="E172:O172"/>
    <mergeCell ref="N72:O72"/>
    <mergeCell ref="C72:M72"/>
    <mergeCell ref="N69:O69"/>
    <mergeCell ref="C70:M70"/>
    <mergeCell ref="A170:E170"/>
    <mergeCell ref="N67:O67"/>
    <mergeCell ref="A136:G136"/>
    <mergeCell ref="A138:G138"/>
    <mergeCell ref="O132:O134"/>
    <mergeCell ref="A144:G146"/>
    <mergeCell ref="H144:L145"/>
    <mergeCell ref="M144:M146"/>
    <mergeCell ref="N144:N146"/>
    <mergeCell ref="O144:O146"/>
    <mergeCell ref="B175:D175"/>
    <mergeCell ref="E173:O173"/>
    <mergeCell ref="E174:O174"/>
    <mergeCell ref="E175:O175"/>
    <mergeCell ref="B173:D173"/>
    <mergeCell ref="B172:D172"/>
    <mergeCell ref="B99:D99"/>
    <mergeCell ref="G119:M119"/>
    <mergeCell ref="G113:M113"/>
    <mergeCell ref="E171:O171"/>
    <mergeCell ref="A137:G137"/>
    <mergeCell ref="B171:D171"/>
    <mergeCell ref="A141:G141"/>
    <mergeCell ref="N132:N134"/>
    <mergeCell ref="A140:G140"/>
    <mergeCell ref="M132:M134"/>
    <mergeCell ref="G88:M88"/>
    <mergeCell ref="F160:O160"/>
    <mergeCell ref="H132:L133"/>
    <mergeCell ref="A142:M142"/>
    <mergeCell ref="A132:G134"/>
    <mergeCell ref="A135:G135"/>
    <mergeCell ref="G94:M94"/>
    <mergeCell ref="G95:M95"/>
    <mergeCell ref="G96:M96"/>
    <mergeCell ref="G89:M89"/>
    <mergeCell ref="S155:W155"/>
    <mergeCell ref="H161:O161"/>
    <mergeCell ref="H162:O162"/>
    <mergeCell ref="F163:O163"/>
    <mergeCell ref="H164:O164"/>
    <mergeCell ref="H165:O165"/>
    <mergeCell ref="S149:W149"/>
    <mergeCell ref="S150:W150"/>
    <mergeCell ref="S151:W151"/>
    <mergeCell ref="S152:W152"/>
    <mergeCell ref="S153:W153"/>
    <mergeCell ref="S154:W154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pacc036</cp:lastModifiedBy>
  <cp:lastPrinted>2015-02-18T03:02:16Z</cp:lastPrinted>
  <dcterms:created xsi:type="dcterms:W3CDTF">2010-03-27T15:27:24Z</dcterms:created>
  <dcterms:modified xsi:type="dcterms:W3CDTF">2015-12-01T10:22:48Z</dcterms:modified>
  <cp:category/>
  <cp:version/>
  <cp:contentType/>
  <cp:contentStatus/>
</cp:coreProperties>
</file>