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<sst xmlns="http://schemas.openxmlformats.org/spreadsheetml/2006/main" count="149" uniqueCount="95">
  <si>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</si>
  <si>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</si>
  <si>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</si>
  <si>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</si>
  <si>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</si>
  <si>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</si>
  <si>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</si>
  <si>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</si>
  <si>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</si>
  <si>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</si>
  <si>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</si>
  <si>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</si>
  <si>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</si>
  <si>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</si>
  <si>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 xml:space="preserve"> ดีเด่น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</si>
  <si>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</si>
  <si>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</si>
  <si>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</si>
  <si>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</si>
  <si>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</si>
  <si>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</si>
  <si>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</si>
  <si>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</si>
  <si>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</si>
  <si>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</si>
  <si>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</si>
  <si>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</si>
  <si>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</si>
  <si>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</si>
  <si>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</si>
  <si>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</si>
  <si>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</si>
  <si>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</si>
  <si>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</si>
  <si>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</si>
  <si>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</si>
  <si>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</si>
  <si>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</si>
  <si>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</si>
  <si>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</si>
  <si>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</si>
  <si>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</si>
  <si>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</si>
  <si>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</si>
  <si>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</si>
  <si>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</si>
  <si>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</si>
  <si>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</si>
  <si>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</si>
  <si>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</si>
  <si>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</si>
  <si>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</si>
  <si>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</si>
  <si>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</si>
  <si>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</si>
  <si>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</si>
  <si>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</si>
  <si>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</si>
  <si>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</si>
  <si>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 xml:space="preserve">    ลงนาม………………………………………………………………….</t>
  </si>
  <si>
    <t xml:space="preserve">60 - 69 </t>
  </si>
  <si>
    <t xml:space="preserve">70 - 79 </t>
  </si>
  <si>
    <t xml:space="preserve">80 - 89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</si>
  <si>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</si>
  <si>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</si>
  <si>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</si>
  <si>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</si>
  <si>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</si>
  <si>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</si>
  <si>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</si>
  <si>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</si>
  <si>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</si>
  <si>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</si>
  <si>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</si>
  <si>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</si>
  <si>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</si>
  <si>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….......................................................................................</t>
  </si>
  <si>
    <t>ชื่อผู้รับการประเมิน  ..............................................</t>
  </si>
  <si>
    <t>ประเภทตำแหน่ง ...............................................................</t>
  </si>
  <si>
    <t>สังกัด ...................................................................................</t>
  </si>
  <si>
    <t>ระดับตำแหน่ง ........................................................</t>
  </si>
  <si>
    <t>ตำแหน่ง ..................................................................</t>
  </si>
  <si>
    <t>ชื่อผู้บังคับบัญชา/ ผู้ประเมิน ................................................................................</t>
  </si>
  <si>
    <t>ชื่อผู้รับการประเมิน ............................................................</t>
  </si>
  <si>
    <t>ชื่อผู้บังคับบัญชา/ผู้ประเมิน .............................................</t>
  </si>
  <si>
    <t>ชื่อผู้รับการประเมิน  ..........................................................</t>
  </si>
  <si>
    <t>ชื่อผู้บังคับบัญชา/ผู้ประเมิน ............................................</t>
  </si>
  <si>
    <t>ตำแหน่ง ....................................................................................................................</t>
  </si>
  <si>
    <t>หมายเหตุ : ข้าราชการบรรจุใหม่ที่ยังไม่ผ่านการทดลองหรือช่วงระยะเวลาคาบเกี่ยวกับการทดลองปฏิบัติงานใช้น้ำหนักในองค์ประกอบที่ ๑ และ ๒ ใช้น้ำหนัก 50 : 50</t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</si>
  <si>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ครั้งที่  2</t>
    </r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</si>
  <si>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>ครั้งที่  1</t>
    </r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</si>
  <si>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 xml:space="preserve">ครั้งที่  2  </t>
    </r>
  </si>
  <si>
    <t>: 1  ตุลาคม …. ถึง  31  มีนาคม  ….</t>
  </si>
  <si>
    <t>: 1  เมษายน 2560 ถึง  30  กันยายน 2560</t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</si>
  <si>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 ครั้งที่  1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</si>
</sst>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ngsana New"/>
      <family val="1"/>
    </font>
    <font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9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9" fontId="5" fillId="0" borderId="2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9" fillId="33" borderId="2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2" fillId="33" borderId="20" xfId="0" applyFont="1" applyFill="1" applyBorder="1" applyAlignment="1" applyProtection="1">
      <alignment/>
      <protection locked="0"/>
    </xf>
    <xf numFmtId="0" fontId="12" fillId="33" borderId="21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center" vertical="top" wrapText="1"/>
      <protection locked="0"/>
    </xf>
    <xf numFmtId="9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9" xfId="0" applyFont="1" applyBorder="1" applyAlignment="1">
      <alignment horizontal="center" vertical="top" wrapText="1"/>
    </xf>
    <xf numFmtId="9" fontId="7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center" vertical="top" wrapText="1"/>
    </xf>
    <xf numFmtId="9" fontId="7" fillId="0" borderId="25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0" fillId="33" borderId="32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33" borderId="19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>
      <alignment horizontal="center" vertical="top" wrapText="1"/>
    </xf>
    <xf numFmtId="0" fontId="7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0" fillId="6" borderId="0" xfId="0" applyFill="1" applyAlignment="1">
      <alignment/>
    </xf>
    <xf numFmtId="9" fontId="7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3" xfId="0" applyFont="1" applyFill="1" applyBorder="1" applyAlignment="1" applyProtection="1">
      <alignment horizontal="center" vertical="top" wrapText="1"/>
      <protection locked="0"/>
    </xf>
    <xf numFmtId="9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>
      <alignment horizontal="center" vertical="top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25" fillId="0" borderId="1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33" borderId="0" xfId="0" applyFont="1" applyFill="1" applyBorder="1" applyAlignment="1" applyProtection="1">
      <alignment/>
      <protection locked="0"/>
    </xf>
    <xf numFmtId="0" fontId="12" fillId="33" borderId="32" xfId="0" applyFont="1" applyFill="1" applyBorder="1" applyAlignment="1" applyProtection="1">
      <alignment horizontal="left" vertical="top" wrapText="1"/>
      <protection locked="0"/>
    </xf>
    <xf numFmtId="0" fontId="12" fillId="33" borderId="35" xfId="0" applyFont="1" applyFill="1" applyBorder="1" applyAlignment="1" applyProtection="1">
      <alignment horizontal="left" vertical="top" wrapText="1"/>
      <protection locked="0"/>
    </xf>
    <xf numFmtId="0" fontId="12" fillId="33" borderId="28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0" fontId="12" fillId="0" borderId="3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33" borderId="14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left" wrapText="1"/>
      <protection locked="0"/>
    </xf>
    <xf numFmtId="0" fontId="7" fillId="33" borderId="13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/>
    </xf>
    <xf numFmtId="0" fontId="7" fillId="33" borderId="27" xfId="0" applyFont="1" applyFill="1" applyBorder="1" applyAlignment="1" applyProtection="1">
      <alignment horizontal="left" vertical="top" wrapText="1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2" fillId="33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18" fillId="0" borderId="29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0" fillId="33" borderId="22" xfId="0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26" xfId="0" applyFont="1" applyFill="1" applyBorder="1" applyAlignment="1" applyProtection="1">
      <alignment horizontal="left" vertical="top" wrapText="1"/>
      <protection locked="0"/>
    </xf>
    <xf numFmtId="0" fontId="12" fillId="33" borderId="25" xfId="0" applyFont="1" applyFill="1" applyBorder="1" applyAlignment="1" applyProtection="1">
      <alignment horizontal="left" vertical="top" wrapText="1"/>
      <protection locked="0"/>
    </xf>
    <xf numFmtId="0" fontId="15" fillId="0" borderId="3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2" fillId="33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32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</xdr:row>
      <xdr:rowOff>133350</xdr:rowOff>
    </xdr:from>
    <xdr:to>
      <xdr:col>13</xdr:col>
      <xdr:colOff>428625</xdr:colOff>
      <xdr:row>3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29425" y="295275"/>
          <a:ext cx="1895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แบบฟอร์มหมายเลข 1
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12</xdr:col>
      <xdr:colOff>161925</xdr:colOff>
      <xdr:row>161</xdr:row>
      <xdr:rowOff>114300</xdr:rowOff>
    </xdr:from>
    <xdr:to>
      <xdr:col>14</xdr:col>
      <xdr:colOff>400050</xdr:colOff>
      <xdr:row>162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001000" y="48548925"/>
          <a:ext cx="1162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 3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 </a:t>
          </a:r>
        </a:p>
      </xdr:txBody>
    </xdr:sp>
    <xdr:clientData/>
  </xdr:twoCellAnchor>
  <xdr:twoCellAnchor>
    <xdr:from>
      <xdr:col>12</xdr:col>
      <xdr:colOff>76200</xdr:colOff>
      <xdr:row>130</xdr:row>
      <xdr:rowOff>28575</xdr:rowOff>
    </xdr:from>
    <xdr:to>
      <xdr:col>14</xdr:col>
      <xdr:colOff>361950</xdr:colOff>
      <xdr:row>131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915275" y="34490025"/>
          <a:ext cx="1209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5</xdr:col>
      <xdr:colOff>295275</xdr:colOff>
      <xdr:row>8</xdr:row>
      <xdr:rowOff>47625</xdr:rowOff>
    </xdr:to>
    <xdr:pic>
      <xdr:nvPicPr>
        <xdr:cNvPr id="5" name="รูปภาพ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2"/>
  <sheetViews>
    <sheetView tabSelected="1" zoomScalePageLayoutView="0" workbookViewId="0" topLeftCell="A169">
      <selection activeCell="R170" sqref="R170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49" t="s">
        <v>63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5" ht="26.25">
      <c r="A10" s="150" t="s">
        <v>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</row>
    <row r="11" ht="26.25">
      <c r="A11" s="1" t="s">
        <v>1</v>
      </c>
    </row>
    <row r="12" spans="1:14" ht="24">
      <c r="A12" s="63" t="s">
        <v>2</v>
      </c>
      <c r="B12" s="62" t="s">
        <v>90</v>
      </c>
      <c r="C12" s="60"/>
      <c r="D12" s="63" t="s">
        <v>92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24">
      <c r="A13" s="60"/>
      <c r="B13" s="64" t="s">
        <v>91</v>
      </c>
      <c r="C13" s="60"/>
      <c r="D13" s="63" t="s">
        <v>93</v>
      </c>
      <c r="E13" s="65"/>
      <c r="F13" s="66"/>
      <c r="G13" s="66"/>
      <c r="H13" s="60"/>
      <c r="I13" s="60"/>
      <c r="J13" s="60"/>
      <c r="K13" s="60"/>
      <c r="L13" s="60"/>
      <c r="M13" s="60"/>
      <c r="N13" s="60"/>
    </row>
    <row r="14" spans="1:14" ht="23.25">
      <c r="A14" s="63" t="s">
        <v>77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23.25">
      <c r="A15" s="63" t="s">
        <v>81</v>
      </c>
      <c r="B15" s="60"/>
      <c r="C15" s="60"/>
      <c r="D15" s="60"/>
      <c r="E15" s="60"/>
      <c r="F15" s="63" t="s">
        <v>78</v>
      </c>
      <c r="G15" s="60"/>
      <c r="H15" s="60"/>
      <c r="I15" s="60"/>
      <c r="J15" s="60"/>
      <c r="K15" s="60"/>
      <c r="L15" s="60"/>
      <c r="M15" s="60"/>
      <c r="N15" s="60"/>
    </row>
    <row r="16" spans="1:14" ht="23.25">
      <c r="A16" s="63" t="s">
        <v>80</v>
      </c>
      <c r="B16" s="60"/>
      <c r="C16" s="60"/>
      <c r="D16" s="60"/>
      <c r="E16" s="60"/>
      <c r="F16" s="63" t="s">
        <v>79</v>
      </c>
      <c r="G16" s="60"/>
      <c r="H16" s="60"/>
      <c r="I16" s="60"/>
      <c r="J16" s="60"/>
      <c r="K16" s="60"/>
      <c r="L16" s="60"/>
      <c r="M16" s="60"/>
      <c r="N16" s="60"/>
    </row>
    <row r="17" spans="1:14" ht="23.25">
      <c r="A17" s="63" t="s">
        <v>82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23.25">
      <c r="A18" s="63" t="s">
        <v>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34" ht="26.25">
      <c r="A34" s="1" t="s">
        <v>3</v>
      </c>
    </row>
    <row r="36" spans="1:10" ht="23.25">
      <c r="A36" s="143" t="s">
        <v>4</v>
      </c>
      <c r="B36" s="144"/>
      <c r="C36" s="144"/>
      <c r="D36" s="144"/>
      <c r="E36" s="144"/>
      <c r="F36" s="145"/>
      <c r="G36" s="107" t="s">
        <v>6</v>
      </c>
      <c r="H36" s="107" t="s">
        <v>8</v>
      </c>
      <c r="I36" s="108" t="s">
        <v>11</v>
      </c>
      <c r="J36" s="22"/>
    </row>
    <row r="37" spans="1:9" ht="23.25">
      <c r="A37" s="139"/>
      <c r="B37" s="140"/>
      <c r="C37" s="140"/>
      <c r="D37" s="140"/>
      <c r="E37" s="140"/>
      <c r="F37" s="141"/>
      <c r="G37" s="7" t="s">
        <v>7</v>
      </c>
      <c r="H37" s="7" t="s">
        <v>9</v>
      </c>
      <c r="I37" s="7" t="s">
        <v>10</v>
      </c>
    </row>
    <row r="38" spans="1:9" ht="23.25">
      <c r="A38" s="139" t="s">
        <v>5</v>
      </c>
      <c r="B38" s="140"/>
      <c r="C38" s="140"/>
      <c r="D38" s="140"/>
      <c r="E38" s="140"/>
      <c r="F38" s="141"/>
      <c r="G38" s="55">
        <f>O158</f>
        <v>0</v>
      </c>
      <c r="H38" s="67">
        <v>0.7</v>
      </c>
      <c r="I38" s="12">
        <f>G38*H38</f>
        <v>0</v>
      </c>
    </row>
    <row r="39" spans="1:9" ht="23.25">
      <c r="A39" s="139" t="s">
        <v>65</v>
      </c>
      <c r="B39" s="140"/>
      <c r="C39" s="140"/>
      <c r="D39" s="140"/>
      <c r="E39" s="140"/>
      <c r="F39" s="141"/>
      <c r="G39" s="55">
        <f>E173</f>
        <v>0</v>
      </c>
      <c r="H39" s="67">
        <v>0.3</v>
      </c>
      <c r="I39" s="12">
        <f>G39*H39</f>
        <v>0</v>
      </c>
    </row>
    <row r="40" spans="1:9" ht="23.25">
      <c r="A40" s="139" t="s">
        <v>75</v>
      </c>
      <c r="B40" s="140"/>
      <c r="C40" s="140"/>
      <c r="D40" s="140"/>
      <c r="E40" s="140"/>
      <c r="F40" s="141"/>
      <c r="G40" s="12"/>
      <c r="H40" s="119"/>
      <c r="I40" s="12"/>
    </row>
    <row r="41" spans="1:21" ht="23.25">
      <c r="A41" s="126" t="s">
        <v>88</v>
      </c>
      <c r="B41" s="13"/>
      <c r="C41" s="13"/>
      <c r="D41" s="13"/>
      <c r="E41" s="13"/>
      <c r="F41" s="9"/>
      <c r="G41" s="10" t="s">
        <v>12</v>
      </c>
      <c r="H41" s="11">
        <f>H38+H39+H40</f>
        <v>1</v>
      </c>
      <c r="I41" s="12">
        <f>I38+I39+I40</f>
        <v>0</v>
      </c>
      <c r="U41" s="19"/>
    </row>
    <row r="43" ht="23.25">
      <c r="A43" s="14" t="s">
        <v>13</v>
      </c>
    </row>
    <row r="44" spans="1:16" ht="23.25">
      <c r="A44" s="8" t="s">
        <v>57</v>
      </c>
      <c r="B44" s="49"/>
      <c r="C44" s="9"/>
      <c r="D44" s="12" t="str">
        <f>IF(I41&lt;60,"",IF(I41&lt;70,"",IF(I41&lt;80,"",IF(I41&lt;90,"","/"))))</f>
        <v></v>
      </c>
      <c r="E44" s="5" t="s">
        <v>14</v>
      </c>
      <c r="L44" s="53"/>
      <c r="P44" s="18"/>
    </row>
    <row r="45" spans="1:5" ht="23.25">
      <c r="A45" s="8" t="s">
        <v>62</v>
      </c>
      <c r="B45" s="49"/>
      <c r="C45" s="9"/>
      <c r="D45" s="12" t="str">
        <f>IF(I41&lt;60,"",IF(I41&lt;70,"",IF(I41&lt;80,"",IF(I41&lt;90,"/",""))))</f>
        <v></v>
      </c>
      <c r="E45" s="5" t="s">
        <v>15</v>
      </c>
    </row>
    <row r="46" spans="1:5" ht="23.25">
      <c r="A46" s="8" t="s">
        <v>61</v>
      </c>
      <c r="B46" s="49"/>
      <c r="C46" s="9"/>
      <c r="D46" s="12" t="str">
        <f>IF(I41&lt;60,"",IF(I41&lt;70,"",IF(I41&lt;80,"/",IF(I41&lt;90,"",""))))</f>
        <v></v>
      </c>
      <c r="E46" s="5" t="s">
        <v>16</v>
      </c>
    </row>
    <row r="47" spans="1:5" ht="23.25">
      <c r="A47" s="8" t="s">
        <v>60</v>
      </c>
      <c r="B47" s="49"/>
      <c r="C47" s="9"/>
      <c r="D47" s="12" t="str">
        <f>IF(I41&lt;60,"",IF(I41&lt;70,"/",IF(I41&lt;80,"",IF(I41&lt;90,"",""))))</f>
        <v></v>
      </c>
      <c r="E47" s="5" t="s">
        <v>17</v>
      </c>
    </row>
    <row r="48" spans="1:5" ht="23.25">
      <c r="A48" s="8" t="s">
        <v>58</v>
      </c>
      <c r="B48" s="49"/>
      <c r="C48" s="9"/>
      <c r="D48" s="12" t="str">
        <f>IF(I41&lt;60,"/",IF(I41&lt;70,"",IF(I41&lt;80,"",IF(I41&lt;90,"",""))))</f>
        <v>/</v>
      </c>
      <c r="E48" s="5" t="s">
        <v>18</v>
      </c>
    </row>
    <row r="49" spans="2:4" ht="23.25">
      <c r="B49" s="5"/>
      <c r="D49" s="19"/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ht="26.25">
      <c r="A59" s="1" t="s">
        <v>19</v>
      </c>
    </row>
    <row r="60" spans="1:15" ht="23.25" customHeight="1">
      <c r="A60" s="152" t="s">
        <v>20</v>
      </c>
      <c r="B60" s="153"/>
      <c r="C60" s="151" t="s">
        <v>21</v>
      </c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2" t="s">
        <v>22</v>
      </c>
      <c r="O60" s="153"/>
    </row>
    <row r="61" spans="1:15" ht="23.25" customHeight="1">
      <c r="A61" s="153"/>
      <c r="B61" s="153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3"/>
      <c r="O61" s="153"/>
    </row>
    <row r="62" spans="1:15" s="5" customFormat="1" ht="23.2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42"/>
      <c r="O62" s="142"/>
    </row>
    <row r="63" spans="1:15" s="5" customFormat="1" ht="23.2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42"/>
      <c r="O63" s="142"/>
    </row>
    <row r="64" spans="1:15" s="5" customFormat="1" ht="23.2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42"/>
      <c r="O64" s="142"/>
    </row>
    <row r="65" spans="1:15" s="5" customFormat="1" ht="23.2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42"/>
      <c r="O65" s="142"/>
    </row>
    <row r="66" spans="1:15" s="5" customFormat="1" ht="23.2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42"/>
      <c r="O66" s="142"/>
    </row>
    <row r="67" spans="1:15" s="5" customFormat="1" ht="23.2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42"/>
      <c r="O67" s="142"/>
    </row>
    <row r="68" spans="1:15" s="5" customFormat="1" ht="23.2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42"/>
      <c r="O68" s="142"/>
    </row>
    <row r="69" spans="1:15" s="5" customFormat="1" ht="23.2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42"/>
      <c r="O69" s="142"/>
    </row>
    <row r="70" spans="1:15" s="5" customFormat="1" ht="23.25">
      <c r="A70" s="147"/>
      <c r="B70" s="14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54"/>
      <c r="O70" s="155"/>
    </row>
    <row r="71" spans="1:15" s="5" customFormat="1" ht="23.25">
      <c r="A71" s="147"/>
      <c r="B71" s="14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54"/>
      <c r="O71" s="155"/>
    </row>
    <row r="72" spans="1:15" s="5" customFormat="1" ht="23.2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42"/>
      <c r="O72" s="142"/>
    </row>
    <row r="73" spans="1:9" s="5" customFormat="1" ht="23.25">
      <c r="A73" s="38"/>
      <c r="B73" s="38"/>
      <c r="C73" s="38"/>
      <c r="D73" s="38"/>
      <c r="E73" s="38"/>
      <c r="F73" s="38"/>
      <c r="G73" s="38"/>
      <c r="H73" s="38"/>
      <c r="I73" s="38"/>
    </row>
    <row r="74" spans="1:9" s="5" customFormat="1" ht="23.25">
      <c r="A74" s="38"/>
      <c r="B74" s="38"/>
      <c r="C74" s="38"/>
      <c r="D74" s="38"/>
      <c r="E74" s="38"/>
      <c r="F74" s="38"/>
      <c r="G74" s="38"/>
      <c r="H74" s="38"/>
      <c r="I74" s="38"/>
    </row>
    <row r="75" spans="1:9" s="5" customFormat="1" ht="23.25">
      <c r="A75" s="38"/>
      <c r="B75" s="38"/>
      <c r="C75" s="38"/>
      <c r="D75" s="38"/>
      <c r="E75" s="38"/>
      <c r="F75" s="38"/>
      <c r="G75" s="38"/>
      <c r="H75" s="38"/>
      <c r="I75" s="38"/>
    </row>
    <row r="76" spans="1:9" s="5" customFormat="1" ht="23.25">
      <c r="A76" s="38"/>
      <c r="B76" s="38"/>
      <c r="C76" s="38"/>
      <c r="D76" s="38"/>
      <c r="E76" s="38"/>
      <c r="F76" s="38"/>
      <c r="G76" s="38"/>
      <c r="H76" s="38"/>
      <c r="I76" s="38"/>
    </row>
    <row r="77" spans="1:9" s="5" customFormat="1" ht="23.25">
      <c r="A77" s="38"/>
      <c r="B77" s="38"/>
      <c r="C77" s="38"/>
      <c r="D77" s="38"/>
      <c r="E77" s="38"/>
      <c r="F77" s="38"/>
      <c r="G77" s="38"/>
      <c r="H77" s="38"/>
      <c r="I77" s="38"/>
    </row>
    <row r="78" spans="1:9" s="5" customFormat="1" ht="23.25">
      <c r="A78" s="38"/>
      <c r="B78" s="38"/>
      <c r="C78" s="38"/>
      <c r="D78" s="38"/>
      <c r="E78" s="38"/>
      <c r="F78" s="38"/>
      <c r="G78" s="38"/>
      <c r="H78" s="38"/>
      <c r="I78" s="38"/>
    </row>
    <row r="84" spans="1:13" ht="26.25">
      <c r="A84" s="1" t="s">
        <v>23</v>
      </c>
      <c r="G84" s="19"/>
      <c r="H84" s="19"/>
      <c r="I84" s="19"/>
      <c r="J84" s="19"/>
      <c r="K84" s="19"/>
      <c r="L84" s="19"/>
      <c r="M84" s="19"/>
    </row>
    <row r="85" spans="1:13" ht="23.25">
      <c r="A85" s="21" t="s">
        <v>24</v>
      </c>
      <c r="B85" s="16"/>
      <c r="C85" s="16"/>
      <c r="D85" s="16"/>
      <c r="E85" s="17"/>
      <c r="F85" s="19"/>
      <c r="G85" s="19"/>
      <c r="H85" s="19"/>
      <c r="I85" s="19"/>
      <c r="J85" s="19"/>
      <c r="K85" s="19"/>
      <c r="L85" s="19"/>
      <c r="M85" s="19"/>
    </row>
    <row r="86" spans="1:13" ht="23.25">
      <c r="A86" s="81" t="s">
        <v>70</v>
      </c>
      <c r="B86" s="70"/>
      <c r="C86" s="70"/>
      <c r="D86" s="70"/>
      <c r="E86" s="20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4" t="s">
        <v>25</v>
      </c>
      <c r="B87" s="70"/>
      <c r="C87" s="70"/>
      <c r="D87" s="70"/>
      <c r="E87" s="20"/>
      <c r="F87" s="26" t="s">
        <v>26</v>
      </c>
      <c r="G87" s="146"/>
      <c r="H87" s="146"/>
      <c r="I87" s="146"/>
      <c r="J87" s="146"/>
      <c r="K87" s="146"/>
      <c r="L87" s="146"/>
      <c r="M87" s="146"/>
    </row>
    <row r="88" spans="1:13" ht="23.25">
      <c r="A88" s="22"/>
      <c r="B88" s="19"/>
      <c r="C88" s="19"/>
      <c r="D88" s="19"/>
      <c r="E88" s="20"/>
      <c r="F88" s="26" t="s">
        <v>27</v>
      </c>
      <c r="G88" s="146"/>
      <c r="H88" s="146"/>
      <c r="I88" s="146"/>
      <c r="J88" s="146"/>
      <c r="K88" s="146"/>
      <c r="L88" s="146"/>
      <c r="M88" s="146"/>
    </row>
    <row r="89" spans="1:13" ht="23.25">
      <c r="A89" s="23"/>
      <c r="B89" s="24"/>
      <c r="C89" s="24"/>
      <c r="D89" s="24"/>
      <c r="E89" s="25"/>
      <c r="F89" s="26" t="s">
        <v>28</v>
      </c>
      <c r="G89" s="146" t="s">
        <v>64</v>
      </c>
      <c r="H89" s="146"/>
      <c r="I89" s="146"/>
      <c r="J89" s="146"/>
      <c r="K89" s="146"/>
      <c r="L89" s="146"/>
      <c r="M89" s="146"/>
    </row>
    <row r="90" spans="1:11" ht="23.25">
      <c r="A90" s="21" t="s">
        <v>29</v>
      </c>
      <c r="B90" s="16"/>
      <c r="C90" s="16"/>
      <c r="D90" s="16"/>
      <c r="E90" s="17"/>
      <c r="F90" s="19"/>
      <c r="G90" s="19"/>
      <c r="H90" s="19"/>
      <c r="I90" s="19"/>
      <c r="J90" s="19"/>
      <c r="K90" s="19"/>
    </row>
    <row r="91" spans="1:11" ht="21">
      <c r="A91" s="71" t="s">
        <v>33</v>
      </c>
      <c r="B91" s="72"/>
      <c r="C91" s="72"/>
      <c r="D91" s="72"/>
      <c r="E91" s="20"/>
      <c r="F91" s="19"/>
      <c r="G91" s="19"/>
      <c r="H91" s="19"/>
      <c r="I91" s="19"/>
      <c r="J91" s="19"/>
      <c r="K91" s="19"/>
    </row>
    <row r="92" spans="1:11" ht="21">
      <c r="A92" s="71" t="s">
        <v>34</v>
      </c>
      <c r="B92" s="70"/>
      <c r="C92" s="70"/>
      <c r="D92" s="72"/>
      <c r="E92" s="20"/>
      <c r="F92" s="19"/>
      <c r="G92" s="19"/>
      <c r="H92" s="19"/>
      <c r="I92" s="19"/>
      <c r="J92" s="19"/>
      <c r="K92" s="19"/>
    </row>
    <row r="93" spans="1:11" ht="23.25">
      <c r="A93" s="73" t="s">
        <v>30</v>
      </c>
      <c r="B93" s="72"/>
      <c r="C93" s="72"/>
      <c r="D93" s="72"/>
      <c r="E93" s="20"/>
      <c r="F93" s="19"/>
      <c r="G93" s="19"/>
      <c r="H93" s="19"/>
      <c r="I93" s="19"/>
      <c r="J93" s="19"/>
      <c r="K93" s="19"/>
    </row>
    <row r="94" spans="1:13" ht="23.25">
      <c r="A94" s="74" t="s">
        <v>31</v>
      </c>
      <c r="B94" s="70"/>
      <c r="C94" s="70"/>
      <c r="D94" s="72"/>
      <c r="E94" s="20"/>
      <c r="F94" s="26" t="s">
        <v>26</v>
      </c>
      <c r="G94" s="146"/>
      <c r="H94" s="146"/>
      <c r="I94" s="146"/>
      <c r="J94" s="146"/>
      <c r="K94" s="146"/>
      <c r="L94" s="146"/>
      <c r="M94" s="146"/>
    </row>
    <row r="95" spans="1:13" ht="23.25">
      <c r="A95" s="22"/>
      <c r="B95" s="19"/>
      <c r="C95" s="19"/>
      <c r="D95" s="19"/>
      <c r="E95" s="20"/>
      <c r="F95" s="26" t="s">
        <v>27</v>
      </c>
      <c r="G95" s="146"/>
      <c r="H95" s="146"/>
      <c r="I95" s="146"/>
      <c r="J95" s="146"/>
      <c r="K95" s="146"/>
      <c r="L95" s="146"/>
      <c r="M95" s="146"/>
    </row>
    <row r="96" spans="1:13" ht="23.25">
      <c r="A96" s="22"/>
      <c r="B96" s="19"/>
      <c r="C96" s="19"/>
      <c r="D96" s="19"/>
      <c r="E96" s="25"/>
      <c r="F96" s="26" t="s">
        <v>28</v>
      </c>
      <c r="G96" s="146" t="s">
        <v>54</v>
      </c>
      <c r="H96" s="146"/>
      <c r="I96" s="146"/>
      <c r="J96" s="146"/>
      <c r="K96" s="146"/>
      <c r="L96" s="146"/>
      <c r="M96" s="146"/>
    </row>
    <row r="97" spans="1:10" ht="23.25">
      <c r="A97" s="75" t="s">
        <v>32</v>
      </c>
      <c r="B97" s="76"/>
      <c r="C97" s="76"/>
      <c r="D97" s="76"/>
      <c r="E97" s="77"/>
      <c r="F97" s="19"/>
      <c r="G97" s="19"/>
      <c r="H97" s="19"/>
      <c r="I97" s="19"/>
      <c r="J97" s="19"/>
    </row>
    <row r="98" spans="1:10" ht="23.25">
      <c r="A98" s="74" t="s">
        <v>27</v>
      </c>
      <c r="B98" s="156"/>
      <c r="C98" s="156"/>
      <c r="D98" s="156"/>
      <c r="E98" s="78"/>
      <c r="F98" s="19"/>
      <c r="G98" s="19"/>
      <c r="H98" s="19"/>
      <c r="I98" s="19"/>
      <c r="J98" s="19"/>
    </row>
    <row r="99" spans="1:10" ht="23.25">
      <c r="A99" s="79" t="s">
        <v>28</v>
      </c>
      <c r="B99" s="183"/>
      <c r="C99" s="183"/>
      <c r="D99" s="183"/>
      <c r="E99" s="80"/>
      <c r="F99" s="19"/>
      <c r="G99" s="19"/>
      <c r="H99" s="19"/>
      <c r="I99" s="19"/>
      <c r="J99" s="19"/>
    </row>
    <row r="100" spans="1:9" ht="23.25">
      <c r="A100" s="26"/>
      <c r="B100" s="18"/>
      <c r="C100" s="18"/>
      <c r="D100" s="18"/>
      <c r="E100" s="19"/>
      <c r="F100" s="19"/>
      <c r="G100" s="19"/>
      <c r="H100" s="19"/>
      <c r="I100" s="19"/>
    </row>
    <row r="101" spans="1:9" ht="23.25">
      <c r="A101" s="26"/>
      <c r="B101" s="18"/>
      <c r="C101" s="18"/>
      <c r="D101" s="18"/>
      <c r="E101" s="19"/>
      <c r="F101" s="19"/>
      <c r="G101" s="19"/>
      <c r="H101" s="19"/>
      <c r="I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7" spans="1:9" ht="23.25">
      <c r="A107" s="26"/>
      <c r="B107" s="18"/>
      <c r="C107" s="18"/>
      <c r="D107" s="18"/>
      <c r="E107" s="19"/>
      <c r="F107" s="19"/>
      <c r="G107" s="19"/>
      <c r="H107" s="19"/>
      <c r="I107" s="19"/>
    </row>
    <row r="109" ht="26.25">
      <c r="A109" s="1" t="s">
        <v>35</v>
      </c>
    </row>
    <row r="110" spans="1:6" ht="23.25">
      <c r="A110" s="21" t="s">
        <v>36</v>
      </c>
      <c r="B110" s="16"/>
      <c r="C110" s="16"/>
      <c r="D110" s="16"/>
      <c r="E110" s="17"/>
      <c r="F110" s="19"/>
    </row>
    <row r="111" spans="1:6" ht="23.25">
      <c r="A111" s="81" t="s">
        <v>38</v>
      </c>
      <c r="B111" s="72"/>
      <c r="C111" s="72"/>
      <c r="D111" s="72"/>
      <c r="E111" s="20"/>
      <c r="F111" s="19"/>
    </row>
    <row r="112" spans="1:6" ht="21">
      <c r="A112" s="71" t="s">
        <v>39</v>
      </c>
      <c r="B112" s="82"/>
      <c r="C112" s="82"/>
      <c r="D112" s="82"/>
      <c r="E112" s="29"/>
      <c r="F112" s="28"/>
    </row>
    <row r="113" spans="1:13" ht="23.25">
      <c r="A113" s="83" t="s">
        <v>37</v>
      </c>
      <c r="B113" s="82"/>
      <c r="C113" s="82"/>
      <c r="D113" s="82"/>
      <c r="E113" s="29"/>
      <c r="F113" s="26" t="s">
        <v>26</v>
      </c>
      <c r="G113" s="185" t="s">
        <v>54</v>
      </c>
      <c r="H113" s="185"/>
      <c r="I113" s="185"/>
      <c r="J113" s="185"/>
      <c r="K113" s="185"/>
      <c r="L113" s="185"/>
      <c r="M113" s="185"/>
    </row>
    <row r="114" spans="1:13" ht="23.25">
      <c r="A114" s="83" t="s">
        <v>37</v>
      </c>
      <c r="B114" s="82"/>
      <c r="C114" s="82"/>
      <c r="D114" s="82"/>
      <c r="E114" s="29"/>
      <c r="F114" s="26" t="s">
        <v>27</v>
      </c>
      <c r="G114" s="128" t="s">
        <v>54</v>
      </c>
      <c r="H114" s="69"/>
      <c r="I114" s="69"/>
      <c r="J114" s="70"/>
      <c r="K114" s="70"/>
      <c r="L114" s="70"/>
      <c r="M114" s="70"/>
    </row>
    <row r="115" spans="1:13" ht="23.25">
      <c r="A115" s="84" t="s">
        <v>37</v>
      </c>
      <c r="B115" s="85"/>
      <c r="C115" s="85"/>
      <c r="D115" s="85"/>
      <c r="E115" s="30"/>
      <c r="F115" s="26" t="s">
        <v>28</v>
      </c>
      <c r="G115" s="68" t="s">
        <v>54</v>
      </c>
      <c r="H115" s="69"/>
      <c r="I115" s="69"/>
      <c r="J115" s="70"/>
      <c r="K115" s="70"/>
      <c r="L115" s="70"/>
      <c r="M115" s="70"/>
    </row>
    <row r="116" spans="1:6" ht="23.25">
      <c r="A116" s="31" t="s">
        <v>40</v>
      </c>
      <c r="B116" s="13"/>
      <c r="C116" s="13"/>
      <c r="D116" s="13"/>
      <c r="E116" s="13"/>
      <c r="F116" s="19"/>
    </row>
    <row r="117" spans="1:6" ht="23.25">
      <c r="A117" s="109" t="s">
        <v>41</v>
      </c>
      <c r="B117" s="72"/>
      <c r="C117" s="72"/>
      <c r="D117" s="72"/>
      <c r="E117" s="17"/>
      <c r="F117" s="19"/>
    </row>
    <row r="118" spans="1:6" ht="21">
      <c r="A118" s="71" t="s">
        <v>39</v>
      </c>
      <c r="B118" s="82"/>
      <c r="C118" s="82"/>
      <c r="D118" s="82"/>
      <c r="E118" s="29"/>
      <c r="F118" s="28"/>
    </row>
    <row r="119" spans="1:13" ht="23.25">
      <c r="A119" s="83" t="s">
        <v>37</v>
      </c>
      <c r="B119" s="82"/>
      <c r="C119" s="82"/>
      <c r="D119" s="82"/>
      <c r="E119" s="29"/>
      <c r="F119" s="56" t="s">
        <v>26</v>
      </c>
      <c r="G119" s="184" t="s">
        <v>54</v>
      </c>
      <c r="H119" s="185"/>
      <c r="I119" s="185"/>
      <c r="J119" s="185"/>
      <c r="K119" s="185"/>
      <c r="L119" s="185"/>
      <c r="M119" s="185"/>
    </row>
    <row r="120" spans="1:13" ht="23.25">
      <c r="A120" s="83" t="s">
        <v>37</v>
      </c>
      <c r="B120" s="82"/>
      <c r="C120" s="82"/>
      <c r="D120" s="82"/>
      <c r="E120" s="29"/>
      <c r="F120" s="56" t="s">
        <v>27</v>
      </c>
      <c r="G120" s="68" t="s">
        <v>54</v>
      </c>
      <c r="H120" s="69"/>
      <c r="I120" s="69"/>
      <c r="J120" s="70"/>
      <c r="K120" s="70"/>
      <c r="L120" s="70"/>
      <c r="M120" s="70"/>
    </row>
    <row r="121" spans="1:13" ht="23.25">
      <c r="A121" s="84" t="s">
        <v>37</v>
      </c>
      <c r="B121" s="85"/>
      <c r="C121" s="85"/>
      <c r="D121" s="85"/>
      <c r="E121" s="30"/>
      <c r="F121" s="56" t="s">
        <v>28</v>
      </c>
      <c r="G121" s="68" t="s">
        <v>54</v>
      </c>
      <c r="H121" s="69"/>
      <c r="I121" s="69"/>
      <c r="J121" s="70"/>
      <c r="K121" s="70"/>
      <c r="L121" s="70"/>
      <c r="M121" s="70"/>
    </row>
    <row r="122" spans="1:13" ht="23.25">
      <c r="A122" s="110"/>
      <c r="B122" s="111"/>
      <c r="C122" s="111"/>
      <c r="D122" s="111"/>
      <c r="E122" s="28"/>
      <c r="F122" s="56"/>
      <c r="G122" s="112"/>
      <c r="H122" s="113"/>
      <c r="I122" s="113"/>
      <c r="J122" s="114"/>
      <c r="K122" s="114"/>
      <c r="L122" s="114"/>
      <c r="M122" s="114"/>
    </row>
    <row r="123" spans="1:13" ht="23.25">
      <c r="A123" s="110"/>
      <c r="B123" s="111"/>
      <c r="C123" s="111"/>
      <c r="D123" s="111"/>
      <c r="E123" s="28"/>
      <c r="F123" s="56"/>
      <c r="G123" s="112"/>
      <c r="H123" s="113"/>
      <c r="I123" s="113"/>
      <c r="J123" s="114"/>
      <c r="K123" s="114"/>
      <c r="L123" s="114"/>
      <c r="M123" s="114"/>
    </row>
    <row r="124" spans="1:9" ht="23.25">
      <c r="A124" s="39"/>
      <c r="B124" s="28"/>
      <c r="C124" s="28"/>
      <c r="D124" s="28"/>
      <c r="E124" s="28"/>
      <c r="F124" s="26"/>
      <c r="G124" s="18"/>
      <c r="H124" s="18"/>
      <c r="I124" s="18"/>
    </row>
    <row r="125" spans="1:9" ht="23.25">
      <c r="A125" s="39"/>
      <c r="B125" s="28"/>
      <c r="C125" s="28"/>
      <c r="D125" s="28"/>
      <c r="E125" s="28"/>
      <c r="F125" s="26"/>
      <c r="G125" s="18"/>
      <c r="H125" s="18"/>
      <c r="I125" s="18"/>
    </row>
    <row r="126" spans="1:9" ht="23.25">
      <c r="A126" s="39"/>
      <c r="B126" s="28"/>
      <c r="C126" s="28"/>
      <c r="D126" s="28"/>
      <c r="E126" s="28"/>
      <c r="F126" s="26"/>
      <c r="G126" s="18"/>
      <c r="H126" s="18"/>
      <c r="I126" s="18"/>
    </row>
    <row r="127" spans="1:9" ht="23.25">
      <c r="A127" s="39"/>
      <c r="B127" s="28"/>
      <c r="C127" s="28"/>
      <c r="D127" s="28"/>
      <c r="E127" s="28"/>
      <c r="F127" s="26"/>
      <c r="G127" s="18"/>
      <c r="H127" s="18"/>
      <c r="I127" s="18"/>
    </row>
    <row r="128" spans="1:9" ht="23.25">
      <c r="A128" s="39"/>
      <c r="B128" s="28"/>
      <c r="C128" s="28"/>
      <c r="D128" s="28"/>
      <c r="E128" s="28"/>
      <c r="F128" s="26"/>
      <c r="G128" s="18"/>
      <c r="H128" s="18"/>
      <c r="I128" s="18"/>
    </row>
    <row r="129" spans="1:9" ht="23.25">
      <c r="A129" s="39"/>
      <c r="B129" s="28"/>
      <c r="C129" s="28"/>
      <c r="D129" s="28"/>
      <c r="E129" s="28"/>
      <c r="F129" s="26"/>
      <c r="G129" s="18"/>
      <c r="H129" s="18"/>
      <c r="I129" s="18"/>
    </row>
    <row r="130" spans="1:9" ht="23.25">
      <c r="A130" s="39"/>
      <c r="B130" s="28"/>
      <c r="C130" s="28"/>
      <c r="D130" s="28"/>
      <c r="E130" s="28"/>
      <c r="F130" s="26"/>
      <c r="G130" s="18"/>
      <c r="H130" s="18"/>
      <c r="I130" s="18"/>
    </row>
    <row r="131" ht="21" customHeight="1"/>
    <row r="132" spans="1:12" ht="23.25">
      <c r="A132" s="2" t="s">
        <v>42</v>
      </c>
      <c r="G132" s="6" t="s">
        <v>2</v>
      </c>
      <c r="I132" s="15" t="s">
        <v>94</v>
      </c>
      <c r="L132" s="5" t="s">
        <v>89</v>
      </c>
    </row>
    <row r="133" spans="1:15" ht="23.25">
      <c r="A133" s="117" t="s">
        <v>83</v>
      </c>
      <c r="B133" s="118"/>
      <c r="C133" s="117"/>
      <c r="D133" s="118"/>
      <c r="E133" s="118"/>
      <c r="F133" s="58" t="s">
        <v>43</v>
      </c>
      <c r="G133" s="60"/>
      <c r="H133" s="60"/>
      <c r="I133" s="60"/>
      <c r="J133" s="60"/>
      <c r="K133" s="60"/>
      <c r="L133" s="60"/>
      <c r="M133" s="60"/>
      <c r="N133" s="57"/>
      <c r="O133" s="57"/>
    </row>
    <row r="134" ht="23.25">
      <c r="A134" s="6"/>
    </row>
    <row r="135" spans="1:15" ht="24" thickBot="1">
      <c r="A135" s="117" t="s">
        <v>84</v>
      </c>
      <c r="B135" s="118"/>
      <c r="C135" s="117"/>
      <c r="D135" s="118"/>
      <c r="E135" s="118"/>
      <c r="F135" s="58" t="s">
        <v>43</v>
      </c>
      <c r="G135" s="60"/>
      <c r="H135" s="60"/>
      <c r="I135" s="60"/>
      <c r="J135" s="60"/>
      <c r="K135" s="60"/>
      <c r="L135" s="60"/>
      <c r="M135" s="57"/>
      <c r="N135" s="57"/>
      <c r="O135" s="57"/>
    </row>
    <row r="136" spans="1:15" ht="21" customHeight="1">
      <c r="A136" s="166" t="s">
        <v>44</v>
      </c>
      <c r="B136" s="167"/>
      <c r="C136" s="167"/>
      <c r="D136" s="167"/>
      <c r="E136" s="167"/>
      <c r="F136" s="167"/>
      <c r="G136" s="168"/>
      <c r="H136" s="175" t="s">
        <v>45</v>
      </c>
      <c r="I136" s="175"/>
      <c r="J136" s="175"/>
      <c r="K136" s="175"/>
      <c r="L136" s="176"/>
      <c r="M136" s="179" t="s">
        <v>46</v>
      </c>
      <c r="N136" s="179" t="s">
        <v>47</v>
      </c>
      <c r="O136" s="164" t="s">
        <v>56</v>
      </c>
    </row>
    <row r="137" spans="1:15" ht="13.5" customHeight="1" thickBot="1">
      <c r="A137" s="169"/>
      <c r="B137" s="170"/>
      <c r="C137" s="170"/>
      <c r="D137" s="170"/>
      <c r="E137" s="170"/>
      <c r="F137" s="170"/>
      <c r="G137" s="171"/>
      <c r="H137" s="177"/>
      <c r="I137" s="177"/>
      <c r="J137" s="177"/>
      <c r="K137" s="177"/>
      <c r="L137" s="178"/>
      <c r="M137" s="180"/>
      <c r="N137" s="180"/>
      <c r="O137" s="165"/>
    </row>
    <row r="138" spans="1:15" ht="21.75" thickBot="1">
      <c r="A138" s="172"/>
      <c r="B138" s="173"/>
      <c r="C138" s="173"/>
      <c r="D138" s="173"/>
      <c r="E138" s="173"/>
      <c r="F138" s="173"/>
      <c r="G138" s="174"/>
      <c r="H138" s="32">
        <v>1</v>
      </c>
      <c r="I138" s="32">
        <v>2</v>
      </c>
      <c r="J138" s="32">
        <v>3</v>
      </c>
      <c r="K138" s="32">
        <v>4</v>
      </c>
      <c r="L138" s="32">
        <v>5</v>
      </c>
      <c r="M138" s="181"/>
      <c r="N138" s="180"/>
      <c r="O138" s="165"/>
    </row>
    <row r="139" spans="1:15" ht="49.5" customHeight="1" thickBot="1">
      <c r="A139" s="192"/>
      <c r="B139" s="193"/>
      <c r="C139" s="193"/>
      <c r="D139" s="193"/>
      <c r="E139" s="193"/>
      <c r="F139" s="193"/>
      <c r="G139" s="194"/>
      <c r="H139" s="125"/>
      <c r="I139" s="125"/>
      <c r="J139" s="125"/>
      <c r="K139" s="125"/>
      <c r="L139" s="125"/>
      <c r="M139" s="125"/>
      <c r="N139" s="121"/>
      <c r="O139" s="90">
        <f aca="true" t="shared" si="0" ref="O139:O145">M139*N139</f>
        <v>0</v>
      </c>
    </row>
    <row r="140" spans="1:15" ht="50.25" customHeight="1" thickBot="1">
      <c r="A140" s="162"/>
      <c r="B140" s="163"/>
      <c r="C140" s="163"/>
      <c r="D140" s="163"/>
      <c r="E140" s="163"/>
      <c r="F140" s="163"/>
      <c r="G140" s="163"/>
      <c r="H140" s="122"/>
      <c r="I140" s="115"/>
      <c r="J140" s="115"/>
      <c r="K140" s="115"/>
      <c r="L140" s="115"/>
      <c r="M140" s="115"/>
      <c r="N140" s="123"/>
      <c r="O140" s="124">
        <f t="shared" si="0"/>
        <v>0</v>
      </c>
    </row>
    <row r="141" spans="1:15" ht="49.5" customHeight="1" thickBot="1">
      <c r="A141" s="186"/>
      <c r="B141" s="187"/>
      <c r="C141" s="187"/>
      <c r="D141" s="187"/>
      <c r="E141" s="187"/>
      <c r="F141" s="187"/>
      <c r="G141" s="188"/>
      <c r="H141" s="86"/>
      <c r="I141" s="61"/>
      <c r="J141" s="61"/>
      <c r="K141" s="61"/>
      <c r="L141" s="61"/>
      <c r="M141" s="61"/>
      <c r="N141" s="121"/>
      <c r="O141" s="116">
        <f t="shared" si="0"/>
        <v>0</v>
      </c>
    </row>
    <row r="142" spans="1:15" ht="48" customHeight="1" thickBot="1">
      <c r="A142" s="129"/>
      <c r="B142" s="130"/>
      <c r="C142" s="130"/>
      <c r="D142" s="130"/>
      <c r="E142" s="130"/>
      <c r="F142" s="130"/>
      <c r="G142" s="131"/>
      <c r="H142" s="86"/>
      <c r="I142" s="61"/>
      <c r="J142" s="61"/>
      <c r="K142" s="61"/>
      <c r="L142" s="61"/>
      <c r="M142" s="61"/>
      <c r="N142" s="87"/>
      <c r="O142" s="88">
        <f t="shared" si="0"/>
        <v>0</v>
      </c>
    </row>
    <row r="143" spans="1:15" ht="45.75" customHeight="1" thickBot="1">
      <c r="A143" s="129"/>
      <c r="B143" s="130"/>
      <c r="C143" s="130"/>
      <c r="D143" s="130"/>
      <c r="E143" s="130"/>
      <c r="F143" s="130"/>
      <c r="G143" s="131"/>
      <c r="H143" s="86"/>
      <c r="I143" s="61"/>
      <c r="J143" s="61"/>
      <c r="K143" s="61"/>
      <c r="L143" s="61"/>
      <c r="M143" s="61"/>
      <c r="N143" s="87"/>
      <c r="O143" s="88">
        <f t="shared" si="0"/>
        <v>0</v>
      </c>
    </row>
    <row r="144" spans="1:15" ht="46.5" customHeight="1" thickBot="1">
      <c r="A144" s="129"/>
      <c r="B144" s="130"/>
      <c r="C144" s="130"/>
      <c r="D144" s="130"/>
      <c r="E144" s="130"/>
      <c r="F144" s="130"/>
      <c r="G144" s="131"/>
      <c r="H144" s="86"/>
      <c r="I144" s="61"/>
      <c r="J144" s="61"/>
      <c r="K144" s="61"/>
      <c r="L144" s="61"/>
      <c r="M144" s="61"/>
      <c r="N144" s="87"/>
      <c r="O144" s="88">
        <f t="shared" si="0"/>
        <v>0</v>
      </c>
    </row>
    <row r="145" spans="1:15" ht="39" customHeight="1" thickBot="1">
      <c r="A145" s="129"/>
      <c r="B145" s="130"/>
      <c r="C145" s="130"/>
      <c r="D145" s="130"/>
      <c r="E145" s="130"/>
      <c r="F145" s="130"/>
      <c r="G145" s="131"/>
      <c r="H145" s="86"/>
      <c r="I145" s="61"/>
      <c r="J145" s="61"/>
      <c r="K145" s="61"/>
      <c r="L145" s="61"/>
      <c r="M145" s="61"/>
      <c r="N145" s="89"/>
      <c r="O145" s="90">
        <f t="shared" si="0"/>
        <v>0</v>
      </c>
    </row>
    <row r="146" spans="1:15" ht="26.25" customHeight="1" thickBot="1">
      <c r="A146" s="132" t="s">
        <v>12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4"/>
      <c r="N146" s="91">
        <f>N139+N140+N141+N142+N143+N144+N145</f>
        <v>0</v>
      </c>
      <c r="O146" s="92">
        <f>(O139+O140+O141+O142+O143+O144+O145)*20</f>
        <v>0</v>
      </c>
    </row>
    <row r="147" spans="1:15" ht="26.25" customHeight="1" thickBo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93"/>
      <c r="O147" s="94"/>
    </row>
    <row r="148" spans="1:15" ht="26.25" customHeight="1">
      <c r="A148" s="166" t="s">
        <v>44</v>
      </c>
      <c r="B148" s="167"/>
      <c r="C148" s="167"/>
      <c r="D148" s="167"/>
      <c r="E148" s="167"/>
      <c r="F148" s="167"/>
      <c r="G148" s="168"/>
      <c r="H148" s="175" t="s">
        <v>45</v>
      </c>
      <c r="I148" s="175"/>
      <c r="J148" s="175"/>
      <c r="K148" s="175"/>
      <c r="L148" s="176"/>
      <c r="M148" s="179" t="s">
        <v>46</v>
      </c>
      <c r="N148" s="179" t="s">
        <v>47</v>
      </c>
      <c r="O148" s="164" t="s">
        <v>56</v>
      </c>
    </row>
    <row r="149" spans="1:15" ht="26.25" customHeight="1" thickBot="1">
      <c r="A149" s="169"/>
      <c r="B149" s="170"/>
      <c r="C149" s="170"/>
      <c r="D149" s="170"/>
      <c r="E149" s="170"/>
      <c r="F149" s="170"/>
      <c r="G149" s="171"/>
      <c r="H149" s="177"/>
      <c r="I149" s="177"/>
      <c r="J149" s="177"/>
      <c r="K149" s="177"/>
      <c r="L149" s="178"/>
      <c r="M149" s="180"/>
      <c r="N149" s="180"/>
      <c r="O149" s="165"/>
    </row>
    <row r="150" spans="1:15" ht="26.25" customHeight="1" thickBot="1">
      <c r="A150" s="172"/>
      <c r="B150" s="173"/>
      <c r="C150" s="173"/>
      <c r="D150" s="173"/>
      <c r="E150" s="173"/>
      <c r="F150" s="173"/>
      <c r="G150" s="174"/>
      <c r="H150" s="32">
        <v>1</v>
      </c>
      <c r="I150" s="32">
        <v>2</v>
      </c>
      <c r="J150" s="32">
        <v>3</v>
      </c>
      <c r="K150" s="32">
        <v>4</v>
      </c>
      <c r="L150" s="32">
        <v>5</v>
      </c>
      <c r="M150" s="181"/>
      <c r="N150" s="181"/>
      <c r="O150" s="182"/>
    </row>
    <row r="151" spans="1:15" ht="54" customHeight="1" thickBot="1">
      <c r="A151" s="129"/>
      <c r="B151" s="130"/>
      <c r="C151" s="130"/>
      <c r="D151" s="130"/>
      <c r="E151" s="130"/>
      <c r="F151" s="130"/>
      <c r="G151" s="131"/>
      <c r="H151" s="86"/>
      <c r="I151" s="61"/>
      <c r="J151" s="61"/>
      <c r="K151" s="61"/>
      <c r="L151" s="61"/>
      <c r="M151" s="61"/>
      <c r="N151" s="87"/>
      <c r="O151" s="88">
        <f>M151*N151</f>
        <v>0</v>
      </c>
    </row>
    <row r="152" spans="1:15" ht="55.5" customHeight="1" thickBot="1">
      <c r="A152" s="129"/>
      <c r="B152" s="130"/>
      <c r="C152" s="130"/>
      <c r="D152" s="130"/>
      <c r="E152" s="130"/>
      <c r="F152" s="130"/>
      <c r="G152" s="131"/>
      <c r="H152" s="86"/>
      <c r="I152" s="61"/>
      <c r="J152" s="61"/>
      <c r="K152" s="61"/>
      <c r="L152" s="61"/>
      <c r="M152" s="61"/>
      <c r="N152" s="87"/>
      <c r="O152" s="88">
        <f aca="true" t="shared" si="1" ref="O152:O157">M152*N152</f>
        <v>0</v>
      </c>
    </row>
    <row r="153" spans="1:27" ht="51.75" customHeight="1" thickBot="1">
      <c r="A153" s="129"/>
      <c r="B153" s="130"/>
      <c r="C153" s="130"/>
      <c r="D153" s="130"/>
      <c r="E153" s="130"/>
      <c r="F153" s="130"/>
      <c r="G153" s="131"/>
      <c r="H153" s="86"/>
      <c r="I153" s="61"/>
      <c r="J153" s="61"/>
      <c r="K153" s="61"/>
      <c r="L153" s="61"/>
      <c r="M153" s="61"/>
      <c r="N153" s="87"/>
      <c r="O153" s="88">
        <f t="shared" si="1"/>
        <v>0</v>
      </c>
      <c r="R153" s="102"/>
      <c r="S153" s="201"/>
      <c r="T153" s="201"/>
      <c r="U153" s="201"/>
      <c r="V153" s="201"/>
      <c r="W153" s="201"/>
      <c r="X153" s="19"/>
      <c r="Y153" s="19"/>
      <c r="Z153" s="19"/>
      <c r="AA153" s="19"/>
    </row>
    <row r="154" spans="1:27" ht="53.25" customHeight="1" thickBot="1">
      <c r="A154" s="129"/>
      <c r="B154" s="130"/>
      <c r="C154" s="130"/>
      <c r="D154" s="130"/>
      <c r="E154" s="130"/>
      <c r="F154" s="130"/>
      <c r="G154" s="131"/>
      <c r="H154" s="86"/>
      <c r="I154" s="61"/>
      <c r="J154" s="61"/>
      <c r="K154" s="61"/>
      <c r="L154" s="61"/>
      <c r="M154" s="61"/>
      <c r="N154" s="87"/>
      <c r="O154" s="88">
        <f t="shared" si="1"/>
        <v>0</v>
      </c>
      <c r="R154" s="43"/>
      <c r="S154" s="195"/>
      <c r="T154" s="195"/>
      <c r="U154" s="195"/>
      <c r="V154" s="195"/>
      <c r="W154" s="195"/>
      <c r="X154" s="19"/>
      <c r="Y154" s="19"/>
      <c r="Z154" s="19"/>
      <c r="AA154" s="19"/>
    </row>
    <row r="155" spans="1:27" ht="48" customHeight="1" thickBot="1">
      <c r="A155" s="129"/>
      <c r="B155" s="130"/>
      <c r="C155" s="130"/>
      <c r="D155" s="130"/>
      <c r="E155" s="130"/>
      <c r="F155" s="130"/>
      <c r="G155" s="131"/>
      <c r="H155" s="86"/>
      <c r="I155" s="61"/>
      <c r="J155" s="61"/>
      <c r="K155" s="61"/>
      <c r="L155" s="61"/>
      <c r="M155" s="61"/>
      <c r="N155" s="87"/>
      <c r="O155" s="88">
        <f t="shared" si="1"/>
        <v>0</v>
      </c>
      <c r="R155" s="43"/>
      <c r="S155" s="195"/>
      <c r="T155" s="195"/>
      <c r="U155" s="195"/>
      <c r="V155" s="195"/>
      <c r="W155" s="195"/>
      <c r="X155" s="19"/>
      <c r="Y155" s="19"/>
      <c r="Z155" s="19"/>
      <c r="AA155" s="19"/>
    </row>
    <row r="156" spans="1:27" ht="46.5" customHeight="1" thickBot="1">
      <c r="A156" s="129"/>
      <c r="B156" s="130"/>
      <c r="C156" s="130"/>
      <c r="D156" s="130"/>
      <c r="E156" s="130"/>
      <c r="F156" s="130"/>
      <c r="G156" s="131"/>
      <c r="H156" s="86"/>
      <c r="I156" s="61"/>
      <c r="J156" s="61"/>
      <c r="K156" s="61"/>
      <c r="L156" s="61"/>
      <c r="M156" s="61"/>
      <c r="N156" s="87"/>
      <c r="O156" s="88">
        <f t="shared" si="1"/>
        <v>0</v>
      </c>
      <c r="R156" s="41"/>
      <c r="S156" s="195"/>
      <c r="T156" s="195"/>
      <c r="U156" s="195"/>
      <c r="V156" s="195"/>
      <c r="W156" s="195"/>
      <c r="X156" s="19"/>
      <c r="Y156" s="19"/>
      <c r="Z156" s="19"/>
      <c r="AA156" s="19"/>
    </row>
    <row r="157" spans="1:27" ht="55.5" customHeight="1" thickBot="1">
      <c r="A157" s="129"/>
      <c r="B157" s="130"/>
      <c r="C157" s="130"/>
      <c r="D157" s="130"/>
      <c r="E157" s="130"/>
      <c r="F157" s="130"/>
      <c r="G157" s="131"/>
      <c r="H157" s="86"/>
      <c r="I157" s="61"/>
      <c r="J157" s="61"/>
      <c r="K157" s="61"/>
      <c r="L157" s="61"/>
      <c r="M157" s="61"/>
      <c r="N157" s="89"/>
      <c r="O157" s="95">
        <f t="shared" si="1"/>
        <v>0</v>
      </c>
      <c r="R157" s="41"/>
      <c r="S157" s="195"/>
      <c r="T157" s="195"/>
      <c r="U157" s="195"/>
      <c r="V157" s="195"/>
      <c r="W157" s="195"/>
      <c r="X157" s="19"/>
      <c r="Y157" s="19"/>
      <c r="Z157" s="19"/>
      <c r="AA157" s="19"/>
    </row>
    <row r="158" spans="1:27" ht="26.25" customHeight="1" thickBot="1">
      <c r="A158" s="132" t="s">
        <v>12</v>
      </c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4"/>
      <c r="N158" s="91">
        <f>N146+N151+N152+N153+N154+N155+N156+N157</f>
        <v>0</v>
      </c>
      <c r="O158" s="92">
        <f>O146+(O151+O152+O153+O154+O155+O156+O157)*20</f>
        <v>0</v>
      </c>
      <c r="R158" s="41"/>
      <c r="S158" s="195"/>
      <c r="T158" s="195"/>
      <c r="U158" s="195"/>
      <c r="V158" s="195"/>
      <c r="W158" s="195"/>
      <c r="X158" s="19"/>
      <c r="Y158" s="19"/>
      <c r="Z158" s="19"/>
      <c r="AA158" s="19"/>
    </row>
    <row r="159" spans="1:27" ht="26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93"/>
      <c r="O159" s="94"/>
      <c r="R159" s="41"/>
      <c r="S159" s="127"/>
      <c r="T159" s="127"/>
      <c r="U159" s="127"/>
      <c r="V159" s="127"/>
      <c r="W159" s="127"/>
      <c r="X159" s="19"/>
      <c r="Y159" s="19"/>
      <c r="Z159" s="19"/>
      <c r="AA159" s="19"/>
    </row>
    <row r="160" spans="1:27" ht="26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93"/>
      <c r="O160" s="94"/>
      <c r="R160" s="41"/>
      <c r="S160" s="127"/>
      <c r="T160" s="127"/>
      <c r="U160" s="127"/>
      <c r="V160" s="127"/>
      <c r="W160" s="127"/>
      <c r="X160" s="19"/>
      <c r="Y160" s="19"/>
      <c r="Z160" s="19"/>
      <c r="AA160" s="19"/>
    </row>
    <row r="161" spans="1:27" ht="26.2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93"/>
      <c r="O161" s="94"/>
      <c r="R161" s="41"/>
      <c r="S161" s="195"/>
      <c r="T161" s="195"/>
      <c r="U161" s="195"/>
      <c r="V161" s="195"/>
      <c r="W161" s="195"/>
      <c r="X161" s="19"/>
      <c r="Y161" s="19"/>
      <c r="Z161" s="19"/>
      <c r="AA161" s="19"/>
    </row>
    <row r="162" spans="1:15" ht="23.25">
      <c r="A162" s="40"/>
      <c r="B162" s="41"/>
      <c r="C162" s="41"/>
      <c r="D162" s="41"/>
      <c r="E162" s="41"/>
      <c r="F162" s="41"/>
      <c r="G162" s="41"/>
      <c r="H162" s="42"/>
      <c r="I162" s="43"/>
      <c r="J162" s="41"/>
      <c r="K162" s="43"/>
      <c r="L162" s="41"/>
      <c r="M162" s="44"/>
      <c r="N162" s="45"/>
      <c r="O162" s="46"/>
    </row>
    <row r="163" spans="1:13" ht="23.25">
      <c r="A163" s="2" t="s">
        <v>48</v>
      </c>
      <c r="F163" s="6" t="s">
        <v>2</v>
      </c>
      <c r="H163" s="15" t="s">
        <v>94</v>
      </c>
      <c r="K163" s="5" t="s">
        <v>89</v>
      </c>
      <c r="M163" s="120"/>
    </row>
    <row r="164" spans="1:13" ht="23.25">
      <c r="A164" s="59" t="s">
        <v>85</v>
      </c>
      <c r="B164" s="60"/>
      <c r="C164" s="59"/>
      <c r="D164" s="60"/>
      <c r="E164" s="60"/>
      <c r="F164" s="59" t="s">
        <v>59</v>
      </c>
      <c r="G164" s="60"/>
      <c r="H164" s="60"/>
      <c r="I164" s="60"/>
      <c r="J164" s="60"/>
      <c r="K164" s="60"/>
      <c r="L164" s="60"/>
      <c r="M164" s="60"/>
    </row>
    <row r="165" spans="1:13" ht="24" thickBot="1">
      <c r="A165" s="59" t="s">
        <v>86</v>
      </c>
      <c r="B165" s="60"/>
      <c r="C165" s="60"/>
      <c r="D165" s="60"/>
      <c r="E165" s="60"/>
      <c r="F165" s="59" t="s">
        <v>59</v>
      </c>
      <c r="G165" s="60"/>
      <c r="H165" s="60"/>
      <c r="I165" s="60"/>
      <c r="J165" s="57"/>
      <c r="K165" s="57"/>
      <c r="L165" s="57"/>
      <c r="M165" s="57"/>
    </row>
    <row r="166" spans="1:15" ht="53.25" customHeight="1" thickBot="1">
      <c r="A166" s="36" t="s">
        <v>49</v>
      </c>
      <c r="B166" s="36" t="s">
        <v>50</v>
      </c>
      <c r="C166" s="37" t="s">
        <v>46</v>
      </c>
      <c r="D166" s="37" t="s">
        <v>52</v>
      </c>
      <c r="E166" s="48" t="s">
        <v>55</v>
      </c>
      <c r="F166" s="189" t="s">
        <v>53</v>
      </c>
      <c r="G166" s="190"/>
      <c r="H166" s="190"/>
      <c r="I166" s="190"/>
      <c r="J166" s="190"/>
      <c r="K166" s="190"/>
      <c r="L166" s="190"/>
      <c r="M166" s="190"/>
      <c r="N166" s="190"/>
      <c r="O166" s="191"/>
    </row>
    <row r="167" spans="1:15" ht="140.25" customHeight="1" thickBot="1">
      <c r="A167" s="27" t="s">
        <v>72</v>
      </c>
      <c r="B167" s="97"/>
      <c r="C167" s="98"/>
      <c r="D167" s="99">
        <v>0.2</v>
      </c>
      <c r="E167" s="100">
        <f>C167*D167</f>
        <v>0</v>
      </c>
      <c r="F167" s="101"/>
      <c r="G167" s="96" t="s">
        <v>66</v>
      </c>
      <c r="H167" s="196" t="s">
        <v>67</v>
      </c>
      <c r="I167" s="197"/>
      <c r="J167" s="197"/>
      <c r="K167" s="197"/>
      <c r="L167" s="197"/>
      <c r="M167" s="197"/>
      <c r="N167" s="197"/>
      <c r="O167" s="198"/>
    </row>
    <row r="168" spans="1:15" ht="213" customHeight="1" thickBot="1">
      <c r="A168" s="27" t="s">
        <v>68</v>
      </c>
      <c r="B168" s="97"/>
      <c r="C168" s="98"/>
      <c r="D168" s="99">
        <v>0.2</v>
      </c>
      <c r="E168" s="100">
        <f>C168*D168</f>
        <v>0</v>
      </c>
      <c r="F168" s="101"/>
      <c r="G168" s="51"/>
      <c r="H168" s="135"/>
      <c r="I168" s="136"/>
      <c r="J168" s="136"/>
      <c r="K168" s="136"/>
      <c r="L168" s="136"/>
      <c r="M168" s="136"/>
      <c r="N168" s="136"/>
      <c r="O168" s="137"/>
    </row>
    <row r="169" spans="1:15" ht="53.25" customHeight="1" thickBot="1">
      <c r="A169" s="36" t="s">
        <v>49</v>
      </c>
      <c r="B169" s="36" t="s">
        <v>50</v>
      </c>
      <c r="C169" s="37" t="s">
        <v>46</v>
      </c>
      <c r="D169" s="37" t="s">
        <v>52</v>
      </c>
      <c r="E169" s="48" t="s">
        <v>55</v>
      </c>
      <c r="F169" s="189" t="s">
        <v>53</v>
      </c>
      <c r="G169" s="190"/>
      <c r="H169" s="190"/>
      <c r="I169" s="190"/>
      <c r="J169" s="190"/>
      <c r="K169" s="190"/>
      <c r="L169" s="190"/>
      <c r="M169" s="190"/>
      <c r="N169" s="190"/>
      <c r="O169" s="191"/>
    </row>
    <row r="170" spans="1:15" ht="191.25" thickBot="1">
      <c r="A170" s="27" t="s">
        <v>73</v>
      </c>
      <c r="B170" s="97"/>
      <c r="C170" s="98"/>
      <c r="D170" s="99">
        <v>0.15</v>
      </c>
      <c r="E170" s="100">
        <f>C170*D170</f>
        <v>0</v>
      </c>
      <c r="F170" s="101"/>
      <c r="G170" s="96" t="s">
        <v>66</v>
      </c>
      <c r="H170" s="196" t="s">
        <v>67</v>
      </c>
      <c r="I170" s="197"/>
      <c r="J170" s="197"/>
      <c r="K170" s="197"/>
      <c r="L170" s="197"/>
      <c r="M170" s="197"/>
      <c r="N170" s="197"/>
      <c r="O170" s="198"/>
    </row>
    <row r="171" spans="1:15" ht="134.25" customHeight="1" thickBot="1">
      <c r="A171" s="27" t="s">
        <v>69</v>
      </c>
      <c r="B171" s="97"/>
      <c r="C171" s="98"/>
      <c r="D171" s="99">
        <v>0.3</v>
      </c>
      <c r="E171" s="100">
        <f>C171*D171</f>
        <v>0</v>
      </c>
      <c r="F171" s="101"/>
      <c r="G171" s="51"/>
      <c r="H171" s="135"/>
      <c r="I171" s="199"/>
      <c r="J171" s="199"/>
      <c r="K171" s="199"/>
      <c r="L171" s="199"/>
      <c r="M171" s="199"/>
      <c r="N171" s="199"/>
      <c r="O171" s="200"/>
    </row>
    <row r="172" spans="1:15" ht="126.75" customHeight="1" thickBot="1">
      <c r="A172" s="27" t="s">
        <v>71</v>
      </c>
      <c r="B172" s="97"/>
      <c r="C172" s="98"/>
      <c r="D172" s="99">
        <v>0.15</v>
      </c>
      <c r="E172" s="100">
        <f>C172*D172</f>
        <v>0</v>
      </c>
      <c r="F172" s="101"/>
      <c r="G172" s="51"/>
      <c r="H172" s="135"/>
      <c r="I172" s="136"/>
      <c r="J172" s="136"/>
      <c r="K172" s="136"/>
      <c r="L172" s="136"/>
      <c r="M172" s="136"/>
      <c r="N172" s="136"/>
      <c r="O172" s="137"/>
    </row>
    <row r="173" spans="1:15" ht="24" thickBot="1">
      <c r="A173" s="4"/>
      <c r="B173" s="33"/>
      <c r="C173" s="34" t="s">
        <v>12</v>
      </c>
      <c r="D173" s="35">
        <f>D167+D168+D170+D171+D172</f>
        <v>1</v>
      </c>
      <c r="E173" s="47">
        <f>(E167+E168+E170+E171+E172)*20</f>
        <v>0</v>
      </c>
      <c r="F173" s="50"/>
      <c r="G173" s="52"/>
      <c r="H173" s="135"/>
      <c r="I173" s="136"/>
      <c r="J173" s="136"/>
      <c r="K173" s="136"/>
      <c r="L173" s="136"/>
      <c r="M173" s="136"/>
      <c r="N173" s="136"/>
      <c r="O173" s="137"/>
    </row>
    <row r="174" spans="1:15" ht="23.25">
      <c r="A174" s="103"/>
      <c r="B174" s="103"/>
      <c r="C174" s="104"/>
      <c r="D174" s="105"/>
      <c r="E174" s="104"/>
      <c r="F174" s="103"/>
      <c r="G174" s="41"/>
      <c r="H174" s="106"/>
      <c r="I174" s="106"/>
      <c r="J174" s="106"/>
      <c r="K174" s="106"/>
      <c r="L174" s="106"/>
      <c r="M174" s="106"/>
      <c r="N174" s="106"/>
      <c r="O174" s="106"/>
    </row>
    <row r="175" spans="1:15" ht="23.25">
      <c r="A175" s="103"/>
      <c r="B175" s="103"/>
      <c r="C175" s="104"/>
      <c r="D175" s="105"/>
      <c r="E175" s="104"/>
      <c r="F175" s="103"/>
      <c r="G175" s="41"/>
      <c r="H175" s="106"/>
      <c r="I175" s="106"/>
      <c r="J175" s="106"/>
      <c r="K175" s="106"/>
      <c r="L175" s="106"/>
      <c r="M175" s="106"/>
      <c r="N175" s="106"/>
      <c r="O175" s="106"/>
    </row>
    <row r="176" spans="1:15" ht="24" customHeight="1">
      <c r="A176" s="40"/>
      <c r="B176" s="41"/>
      <c r="C176" s="41"/>
      <c r="D176" s="41"/>
      <c r="E176" s="41"/>
      <c r="F176" s="41"/>
      <c r="G176" s="41"/>
      <c r="H176" s="42"/>
      <c r="I176" s="43"/>
      <c r="J176" s="41"/>
      <c r="K176" s="43"/>
      <c r="L176" s="41"/>
      <c r="M176" s="44"/>
      <c r="N176" s="45"/>
      <c r="O176" s="46"/>
    </row>
    <row r="177" spans="1:5" ht="24" thickBot="1">
      <c r="A177" s="161" t="s">
        <v>51</v>
      </c>
      <c r="B177" s="161"/>
      <c r="C177" s="161"/>
      <c r="D177" s="161"/>
      <c r="E177" s="161"/>
    </row>
    <row r="178" spans="1:15" ht="69.75" customHeight="1" thickBot="1">
      <c r="A178" s="54" t="s">
        <v>49</v>
      </c>
      <c r="B178" s="157" t="s">
        <v>76</v>
      </c>
      <c r="C178" s="157"/>
      <c r="D178" s="157"/>
      <c r="E178" s="158"/>
      <c r="F178" s="159"/>
      <c r="G178" s="159"/>
      <c r="H178" s="159"/>
      <c r="I178" s="159"/>
      <c r="J178" s="159"/>
      <c r="K178" s="159"/>
      <c r="L178" s="159"/>
      <c r="M178" s="159"/>
      <c r="N178" s="159"/>
      <c r="O178" s="160"/>
    </row>
    <row r="179" spans="1:15" ht="69.75" customHeight="1" thickBot="1">
      <c r="A179" s="54" t="s">
        <v>49</v>
      </c>
      <c r="B179" s="157" t="s">
        <v>74</v>
      </c>
      <c r="C179" s="157"/>
      <c r="D179" s="157"/>
      <c r="E179" s="158"/>
      <c r="F179" s="159"/>
      <c r="G179" s="159"/>
      <c r="H179" s="159"/>
      <c r="I179" s="159"/>
      <c r="J179" s="159"/>
      <c r="K179" s="159"/>
      <c r="L179" s="159"/>
      <c r="M179" s="159"/>
      <c r="N179" s="159"/>
      <c r="O179" s="160"/>
    </row>
    <row r="180" spans="1:15" ht="69.75" customHeight="1" thickBot="1">
      <c r="A180" s="54" t="s">
        <v>49</v>
      </c>
      <c r="B180" s="157" t="s">
        <v>74</v>
      </c>
      <c r="C180" s="157"/>
      <c r="D180" s="157"/>
      <c r="E180" s="158"/>
      <c r="F180" s="159"/>
      <c r="G180" s="159"/>
      <c r="H180" s="159"/>
      <c r="I180" s="159"/>
      <c r="J180" s="159"/>
      <c r="K180" s="159"/>
      <c r="L180" s="159"/>
      <c r="M180" s="159"/>
      <c r="N180" s="159"/>
      <c r="O180" s="160"/>
    </row>
    <row r="181" spans="1:15" ht="69.75" customHeight="1" thickBot="1">
      <c r="A181" s="54" t="s">
        <v>49</v>
      </c>
      <c r="B181" s="157" t="s">
        <v>74</v>
      </c>
      <c r="C181" s="157"/>
      <c r="D181" s="157"/>
      <c r="E181" s="158"/>
      <c r="F181" s="159"/>
      <c r="G181" s="159"/>
      <c r="H181" s="159"/>
      <c r="I181" s="159"/>
      <c r="J181" s="159"/>
      <c r="K181" s="159"/>
      <c r="L181" s="159"/>
      <c r="M181" s="159"/>
      <c r="N181" s="159"/>
      <c r="O181" s="160"/>
    </row>
    <row r="182" spans="1:15" ht="70.5" customHeight="1" thickBot="1">
      <c r="A182" s="54" t="s">
        <v>49</v>
      </c>
      <c r="B182" s="157" t="s">
        <v>74</v>
      </c>
      <c r="C182" s="157"/>
      <c r="D182" s="157"/>
      <c r="E182" s="158"/>
      <c r="F182" s="159"/>
      <c r="G182" s="159"/>
      <c r="H182" s="159"/>
      <c r="I182" s="159"/>
      <c r="J182" s="159"/>
      <c r="K182" s="159"/>
      <c r="L182" s="159"/>
      <c r="M182" s="159"/>
      <c r="N182" s="159"/>
      <c r="O182" s="160"/>
    </row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</sheetData>
  <sheetProtection password="CC3D" sheet="1"/>
  <mergeCells count="105">
    <mergeCell ref="S153:W153"/>
    <mergeCell ref="S154:W154"/>
    <mergeCell ref="S155:W155"/>
    <mergeCell ref="S156:W156"/>
    <mergeCell ref="S157:W157"/>
    <mergeCell ref="S158:W158"/>
    <mergeCell ref="S161:W161"/>
    <mergeCell ref="H167:O167"/>
    <mergeCell ref="H168:O168"/>
    <mergeCell ref="F169:O169"/>
    <mergeCell ref="H170:O170"/>
    <mergeCell ref="H171:O171"/>
    <mergeCell ref="G88:M88"/>
    <mergeCell ref="F166:O166"/>
    <mergeCell ref="H136:L137"/>
    <mergeCell ref="A146:M146"/>
    <mergeCell ref="A136:G138"/>
    <mergeCell ref="A139:G139"/>
    <mergeCell ref="G94:M94"/>
    <mergeCell ref="G95:M95"/>
    <mergeCell ref="G96:M96"/>
    <mergeCell ref="G89:M89"/>
    <mergeCell ref="B99:D99"/>
    <mergeCell ref="G119:M119"/>
    <mergeCell ref="G113:M113"/>
    <mergeCell ref="E178:O178"/>
    <mergeCell ref="A141:G141"/>
    <mergeCell ref="B178:D178"/>
    <mergeCell ref="A145:G145"/>
    <mergeCell ref="N136:N138"/>
    <mergeCell ref="A144:G144"/>
    <mergeCell ref="M136:M138"/>
    <mergeCell ref="B182:D182"/>
    <mergeCell ref="E180:O180"/>
    <mergeCell ref="E181:O181"/>
    <mergeCell ref="E182:O182"/>
    <mergeCell ref="B180:D180"/>
    <mergeCell ref="B179:D179"/>
    <mergeCell ref="A140:G140"/>
    <mergeCell ref="A142:G142"/>
    <mergeCell ref="O136:O138"/>
    <mergeCell ref="A148:G150"/>
    <mergeCell ref="H148:L149"/>
    <mergeCell ref="M148:M150"/>
    <mergeCell ref="N148:N150"/>
    <mergeCell ref="O148:O150"/>
    <mergeCell ref="A68:B68"/>
    <mergeCell ref="A67:B67"/>
    <mergeCell ref="B181:D181"/>
    <mergeCell ref="E179:O179"/>
    <mergeCell ref="N72:O72"/>
    <mergeCell ref="C72:M72"/>
    <mergeCell ref="N69:O69"/>
    <mergeCell ref="C70:M70"/>
    <mergeCell ref="A177:E177"/>
    <mergeCell ref="N67:O67"/>
    <mergeCell ref="N63:O63"/>
    <mergeCell ref="N64:O64"/>
    <mergeCell ref="N65:O65"/>
    <mergeCell ref="N66:O66"/>
    <mergeCell ref="A65:B65"/>
    <mergeCell ref="A66:B66"/>
    <mergeCell ref="C66:M66"/>
    <mergeCell ref="N68:O68"/>
    <mergeCell ref="N70:O70"/>
    <mergeCell ref="N71:O71"/>
    <mergeCell ref="C69:M69"/>
    <mergeCell ref="C68:M68"/>
    <mergeCell ref="A143:G143"/>
    <mergeCell ref="C71:M71"/>
    <mergeCell ref="A69:B69"/>
    <mergeCell ref="B98:D98"/>
    <mergeCell ref="A72:B72"/>
    <mergeCell ref="G87:M87"/>
    <mergeCell ref="A70:B70"/>
    <mergeCell ref="A71:B71"/>
    <mergeCell ref="A9:O9"/>
    <mergeCell ref="A10:O10"/>
    <mergeCell ref="C60:M61"/>
    <mergeCell ref="C62:M62"/>
    <mergeCell ref="N60:O61"/>
    <mergeCell ref="A60:B61"/>
    <mergeCell ref="A62:B62"/>
    <mergeCell ref="A40:F40"/>
    <mergeCell ref="N62:O62"/>
    <mergeCell ref="A37:F37"/>
    <mergeCell ref="A36:F36"/>
    <mergeCell ref="A39:F39"/>
    <mergeCell ref="A38:F38"/>
    <mergeCell ref="C67:M67"/>
    <mergeCell ref="C63:M63"/>
    <mergeCell ref="C64:M64"/>
    <mergeCell ref="A63:B63"/>
    <mergeCell ref="A64:B64"/>
    <mergeCell ref="C65:M65"/>
    <mergeCell ref="A157:G157"/>
    <mergeCell ref="A158:M158"/>
    <mergeCell ref="H172:O172"/>
    <mergeCell ref="H173:O173"/>
    <mergeCell ref="A151:G151"/>
    <mergeCell ref="A152:G152"/>
    <mergeCell ref="A153:G153"/>
    <mergeCell ref="A154:G154"/>
    <mergeCell ref="A155:G155"/>
    <mergeCell ref="A156:G156"/>
  </mergeCells>
  <printOptions/>
  <pageMargins left="0.12" right="0.12" top="0.6" bottom="0.46" header="0.3" footer="0.29"/>
  <pageSetup horizontalDpi="600" verticalDpi="600" orientation="landscape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Mr.KKD</cp:lastModifiedBy>
  <cp:lastPrinted>2013-08-23T04:30:37Z</cp:lastPrinted>
  <dcterms:created xsi:type="dcterms:W3CDTF">2010-03-27T15:27:24Z</dcterms:created>
  <dcterms:modified xsi:type="dcterms:W3CDTF">2017-09-06T03:27:44Z</dcterms:modified>
  <cp:category/>
  <cp:version/>
  <cp:contentType/>
  <cp:contentStatus/>
</cp:coreProperties>
</file>