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ศปท\อร งาน ปี 69\2569\ITA\OIT\O12\เขต 8\ส่ง ศทส\excel\"/>
    </mc:Choice>
  </mc:AlternateContent>
  <xr:revisionPtr revIDLastSave="0" documentId="13_ncr:1_{188F371E-01F2-47CB-A965-6B71BA3A80A6}" xr6:coauthVersionLast="36" xr6:coauthVersionMax="36" xr10:uidLastSave="{00000000-0000-0000-0000-000000000000}"/>
  <bookViews>
    <workbookView xWindow="0" yWindow="0" windowWidth="23040" windowHeight="8052" tabRatio="688" xr2:uid="{00000000-000D-0000-FFFF-FFFF00000000}"/>
  </bookViews>
  <sheets>
    <sheet name="สรุปผล" sheetId="22" r:id="rId1"/>
    <sheet name="ต.ค.67" sheetId="8" r:id="rId2"/>
    <sheet name="พ.ย.67" sheetId="9" r:id="rId3"/>
    <sheet name="ธ.ค. 67" sheetId="10" r:id="rId4"/>
    <sheet name="ม.ค.68" sheetId="11" r:id="rId5"/>
    <sheet name="ก.พ.68" sheetId="12" r:id="rId6"/>
    <sheet name="มี.ค.68" sheetId="15" r:id="rId7"/>
    <sheet name="เม.ย.68" sheetId="16" r:id="rId8"/>
    <sheet name="พ.ค.68" sheetId="17" r:id="rId9"/>
    <sheet name="มิ.ย. 68" sheetId="18" r:id="rId10"/>
    <sheet name="ก.ค.68" sheetId="19" r:id="rId11"/>
    <sheet name="ส.ค.68" sheetId="20" r:id="rId12"/>
    <sheet name="ก.ย.68" sheetId="21" r:id="rId13"/>
    <sheet name="อธิบายแบบ สขร. 1 " sheetId="3" r:id="rId14"/>
    <sheet name="Sheet1" sheetId="4" r:id="rId15"/>
  </sheets>
  <definedNames>
    <definedName name="_xlnm.Print_Titles" localSheetId="10">ก.ค.68!$1:$6</definedName>
    <definedName name="_xlnm.Print_Titles" localSheetId="5">ก.พ.68!$1:$6</definedName>
    <definedName name="_xlnm.Print_Titles" localSheetId="12">ก.ย.68!$1:$6</definedName>
    <definedName name="_xlnm.Print_Titles" localSheetId="1">ต.ค.67!$1:$6</definedName>
    <definedName name="_xlnm.Print_Titles" localSheetId="3">'ธ.ค. 67'!$1:$6</definedName>
    <definedName name="_xlnm.Print_Titles" localSheetId="8">พ.ค.68!$1:$6</definedName>
    <definedName name="_xlnm.Print_Titles" localSheetId="2">พ.ย.67!$1:$6</definedName>
    <definedName name="_xlnm.Print_Titles" localSheetId="4">ม.ค.68!$1:$6</definedName>
    <definedName name="_xlnm.Print_Titles" localSheetId="9">'มิ.ย. 68'!$1:$6</definedName>
    <definedName name="_xlnm.Print_Titles" localSheetId="6">มี.ค.68!$1:$6</definedName>
    <definedName name="_xlnm.Print_Titles" localSheetId="7">เม.ย.68!$1:$6</definedName>
    <definedName name="_xlnm.Print_Titles" localSheetId="11">ส.ค.68!$1:$6</definedName>
    <definedName name="_xlnm.Print_Titles" localSheetId="13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22" l="1"/>
  <c r="E11" i="22"/>
  <c r="C15" i="8" l="1"/>
  <c r="C14" i="8"/>
  <c r="C8" i="8"/>
</calcChain>
</file>

<file path=xl/sharedStrings.xml><?xml version="1.0" encoding="utf-8"?>
<sst xmlns="http://schemas.openxmlformats.org/spreadsheetml/2006/main" count="504" uniqueCount="204">
  <si>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</si>
  <si>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</si>
  <si>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</si>
  <si>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</si>
  <si>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</si>
  <si>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</si>
  <si>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</si>
  <si>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</si>
  <si>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</si>
  <si>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</si>
  <si>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</si>
  <si>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</si>
  <si>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</si>
  <si>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</si>
  <si>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</si>
  <si>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</si>
  <si>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</si>
  <si>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</si>
  <si>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</si>
  <si>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</si>
  <si>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</si>
  <si>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</si>
  <si>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</si>
  <si>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</si>
  <si>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</si>
  <si>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</si>
  <si>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</si>
  <si>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</si>
  <si>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</si>
  <si>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</si>
  <si>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</si>
  <si>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</si>
  <si>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</si>
  <si>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วงเงินที่จะซื้อ</t>
  </si>
  <si>
    <t>หรือจ้าง (บาท)</t>
  </si>
  <si>
    <t>ให้ระบุวันที่ เดือน ปี ที่จัดทำสรุปผลการดำเนินการจัดซื้อจัดจ้างนั้น</t>
  </si>
  <si>
    <t>วิธีการกรอกแบบสรุปผลการดำเนินการจัดซื้อจัดจ้างในรอบเดือน (แบบ สขร. 1)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</si>
  <si>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</si>
  <si>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</si>
  <si>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</si>
  <si>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</si>
  <si>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</si>
  <si>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</si>
  <si>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</si>
  <si>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</si>
  <si>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</si>
  <si>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</si>
  <si>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</si>
  <si>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</si>
  <si>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</si>
  <si>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การเซฟไฟล์ในหัวข้อ O11 - O12</t>
  </si>
  <si>
    <t>1. รูปแบบไฟล์ .pdf</t>
  </si>
  <si>
    <t>2. รูปแบบไฟล์ .xls หรือ .csv</t>
  </si>
  <si>
    <t>วิธีการเซฟไฟล์ในรูปแบบ .csv</t>
  </si>
  <si>
    <t>ในโปรแกรม Excel ให้เลือก save as เป็น "CSV UTF-8"</t>
  </si>
  <si>
    <t>สำนักงาน ปปท.เขต 8</t>
  </si>
  <si>
    <t>วันที่ .......30....... เดือน .....เมษายน...... พ.ศ. ....2569.......</t>
  </si>
  <si>
    <t>จ้างให้บริการรักษาความปลอดภัย ประจำปีงบประมาณ พ.ศ. 2568 ระยะเวลา 12 เดือน</t>
  </si>
  <si>
    <t>เฉพาะเจาะจง</t>
  </si>
  <si>
    <t>บจก.รักษาความปลอดภัย วิภาวดี การ์ด เซอร์วิส ราคาที่เสนอ 211,860 บาท</t>
  </si>
  <si>
    <t>บจก.รักษาความปลอดภัย วิภาวดี การ์ด เซอร์วิส ราคาที่กตลงจ้าง 211,860 บาท</t>
  </si>
  <si>
    <t>เป็นผู้มีคุณสมบัติตรงตามเงื่อนไขที่กำหนด</t>
  </si>
  <si>
    <t>สัญญาเลขที่ 1/2568
ลงวันที่ 18 ตุลาคม 2567</t>
  </si>
  <si>
    <t>เช่าอาคาร ประจำปีงบประมาณ พ.ศ. 2568 ระยะเวลา 12 เดือน</t>
  </si>
  <si>
    <t>บจก.พี.ซี.ทาวเวอร์ แอนด์ พร็อพเพอร์ตี้ (1996)  ราคาที่เสนอ 2,400,375.12 บาท</t>
  </si>
  <si>
    <t>บจก.พี.ซี.ทาวเวอร์ แอนด์ พร็อพเพอร์ตี้ (1996)  ราคาที่ตกลงเช่า 2,400,375.12 บาท</t>
  </si>
  <si>
    <t>สัญญาเลขที่ 2/2568
ลงวันที่ 18 ตุลาคม 2567</t>
  </si>
  <si>
    <t>เช่าเครื่องถ่ายเอกสาร ประจำปีงบประมาณ พ.ศ. 2568 ระยะเวลา 12 เดือน</t>
  </si>
  <si>
    <t>ร้านเทียนโชค เซอ์วิส โดยนายเทียนโชค เบญญาธนศรีศักดิ์ ราคาที่เสนอ 54,000 บาท</t>
  </si>
  <si>
    <t>ร้านเทียนโชค เซอ์วิส โดยนายเทียนโชค เบญญาธนศรีศักดิ์ ราคาที่ตกลงเช่า 54,000 บาท</t>
  </si>
  <si>
    <t>บันทึกข้อตกลงเช่าเลขที่ 2/2568
ลงวันที่ 18 ตุลาคม 2567</t>
  </si>
  <si>
    <t>ซื้อน้ำดื่ม ประจำปีงบฯ 2568 จำนวน 230 ถังๆละ 30 บาท</t>
  </si>
  <si>
    <t>โรงงานน้ำดื่มราชพฤกษ์ สำนักจัดการทรัพย์สิน มหาวิทยาลัยราชภัฎสุราษฎร์ธานี ราคาที่เสนอ 6,900 บาท</t>
  </si>
  <si>
    <t>โรงงานน้ำดื่มราชพฤกษ์ สำนักจัดการทรัพย์สิน มหาวิทยาลัยราชภัฎสุราษฎร์ธานี ราคาที่ตกลง 6,900 บาท</t>
  </si>
  <si>
    <t>ใบสั่งซื้อเลขที่ 1/2568
ลงวันที่ 18 ตุลาคม 2567</t>
  </si>
  <si>
    <t>จ้างซ่อมบำรุงรักษาและซ่อมแซมยานพาหนะ ครบกำหนดเช็คระยะ 390,000 บาท รถยนต์ราชการทะเบียน กม 6070 นนทบุรี</t>
  </si>
  <si>
    <t>บจก. โตโยต้าสุราษฎร์ธานี ผู้จำหน่ายโตโยต้า ราคาที่เสนอ 3,972.91 บาท</t>
  </si>
  <si>
    <t>บจก. โตโยต้าสุราษฎร์ธานี ผู้จำหน่ายโตโยต้า ราคาที่ตกลงจ้าง 3,972.91 บาท</t>
  </si>
  <si>
    <t>ใบสั่งจ้างเลขที่ 1/2568
ลงวันที่ 22 ตุลาคม 2567</t>
  </si>
  <si>
    <t>จ้างซ่อมบำรุงรักษาและซ่อมแซมยานพาหนะ ครบกำหนดเช็คระยะ 180,000 บาท รถยนต์ราชการทะเบียน กม 6049 นนทบุรี</t>
  </si>
  <si>
    <t>บจก. โตโยต้าสุราษฎร์ธานี ผู้จำหน่ายโตโยต้า ราคาที่เสนอ 4,320.66 บาท</t>
  </si>
  <si>
    <t>บจก. โตโยต้าสุราษฎร์ธานี ผู้จำหน่ายโตโยต้า ราคาที่ตกลงจ้าง 4,320.66 บาท</t>
  </si>
  <si>
    <t>ใบสั่งจ้างเลขที่ 2/2568
ลงวันที่ 22 ตุลาคม 2567</t>
  </si>
  <si>
    <t>จ้างซ่อมบำรุงรักษาและซ่อมแซมยานพาหนะ ชุดเทอร์โบและเพลาขับหน้า รถยนต์ราชการทะเบียน กม 6076 นนทบุรี</t>
  </si>
  <si>
    <t>บจก. โตโยต้าสุราษฎร์ธานี ผู้จำหน่ายโตโยต้า ราคาที่เสนอ 91,395.12 บาท</t>
  </si>
  <si>
    <t>บจก. โตโยต้าสุราษฎร์ธานี ผู้จำหน่ายโตโยต้า ราคาที่ตกลงจ้าง 91,395.12 บาท</t>
  </si>
  <si>
    <t>ใบสั่งจ้างเลขที่ 3/2568
ลงวันที่ 22 ตุลาคม 2567</t>
  </si>
  <si>
    <t>จ้างเหมาบริการ พนักงานขับรถยนต์ ประจำปีงบประมาณ พ.ศ. 2568 จำนวน 12 เดือน</t>
  </si>
  <si>
    <t>นายสุรเชษฐ์ ปลอดชูแก้ว ราคาที่เสนอ 192,000 บาท</t>
  </si>
  <si>
    <t>นายสุรเชษฐ์ ปลอดชูแก้ว ราคาที่ตกลงจ้าง 192,000 บาท</t>
  </si>
  <si>
    <t>สัญญาจ้างเลขที่ 3/2568
ลงวันที่ 25 ตุลาคม 2567</t>
  </si>
  <si>
    <t>จ้างทำความสะอาดอาคาร ประจำปีงบประมาณ พ.ศ. 2568 จำนวน 12 เดือน</t>
  </si>
  <si>
    <t>นางสาววราภรณ์ เรืองแตง ราคาที่เสนอ 144,000 บาท</t>
  </si>
  <si>
    <t>นางสาววราภรณ์ เรืองแตง ราคาที่ตกลงจ้าง 144,000 บาท</t>
  </si>
  <si>
    <t>สัญญาจ้างเลขที่ 4/2568
ลงวันที่ 25 ตุลาคม 2567</t>
  </si>
  <si>
    <t>จ้างเหมาบริการ พนักงานขับรถยนต์ ประจำปีงบประมาณ พ.ศ. 2568 จำนวน 10 เดือน 13 วัน</t>
  </si>
  <si>
    <t>นายเอกชัย เจริญกิจภักดี ราคาที่เสนอ (10 เดือน 13 วัน) 146,066.66 บาท</t>
  </si>
  <si>
    <t>นายเอกชัย เจริญกิจภักดี ราคาที่ตกลงจ้าง (10 เดือน 13 วัน) 146,066.66 บาท</t>
  </si>
  <si>
    <t>สัญญาเลขที่ 5/2568
ลงวันที่ 18 พฤศจิกายน 2567</t>
  </si>
  <si>
    <t>ซ่อมแร็คพวงมาลัย รถยนต์ราชการ หมายเลขทะเบียน กม 6049 นบ</t>
  </si>
  <si>
    <t>บจก. โตโยต้าสุราษฎร์ธานี ผู้จำหน่ายโตโยต้า ราคาที่เสนอ 19,367 บาท</t>
  </si>
  <si>
    <t>บจก. โตโยต้าสุราษฎร์ธานี ผู้จำหน่ายโตโยต้า ราคาที่ตกลงจ้าง 19,367 บาท</t>
  </si>
  <si>
    <t>สัญญาเลขที่ 4/2568
ลงวันที่ 22 พฤศจิกายน 2567</t>
  </si>
  <si>
    <t>นายสธน อยู่นุ้ย ราคาที่เสนอ 4,000 บาท</t>
  </si>
  <si>
    <t>นายสธน อยู่นุ้ย ราคาที่ตกลงจ้าง 4,000 บาท</t>
  </si>
  <si>
    <t>ใบสั่งจ้างเลขที่ 5/2568
ลงวันที่ 11 ธันวาคม 2567</t>
  </si>
  <si>
    <t>ใบสั่งจ้างเลขที่ 6/2568
ลงวันที่ 11 ธันวาคม 2567</t>
  </si>
  <si>
    <t>จ้างผลิตเกียรติบัตร จำนวน 120 แผ่น</t>
  </si>
  <si>
    <t>บี แอนด์ เอ เซ็นเตอร์ โดย นางสาวธนวรรณ  สุทธิบรรจง เสนอ 1,800 บาท</t>
  </si>
  <si>
    <t>บี แอนด์ เอ เซ็นเตอร์ โดย นางสาวธนวรรณ  สุทธิบรรจง ราคาที่ตกลงจ้าง 1,800 บาท</t>
  </si>
  <si>
    <t xml:space="preserve">ใบสั่งจ้างเลขที่ 7/2568  
ลงวันที่ 11 ธันวาคม 2567 </t>
  </si>
  <si>
    <t>ซื้อวัสดุเพื่อใช้ในโครงการ</t>
  </si>
  <si>
    <t>ร้านเทียนโชค เซอ์วิส โดยนายเทียนโชค เบญญาธนศรีศักดิ์ ราคาที่เสนอ 1,303 บาท</t>
  </si>
  <si>
    <t>ร้านเทียนโชค เซอ์วิส โดยนายเทียนโชค เบญญาธนศรีศักดิ์ ราคาที่ตกลงเช่า 1,303 บาท</t>
  </si>
  <si>
    <t xml:space="preserve">ใบสั่งซื้อเลขที่ 2/2568
ลงวันที่ 11 ธันวาคม 2567 </t>
  </si>
  <si>
    <t>ร้านเทียนโชค เซอ์วิส โดยนายเทียนโชค เบญญาธนศรีศักดิ์ ราคาที่เสนอ 593 บาท</t>
  </si>
  <si>
    <t>ร้านเทียนโชค เซอ์วิส โดยนายเทียนโชค เบญญาธนศรีศักดิ์ ราคาที่ตกลงเช่า 593 บาท</t>
  </si>
  <si>
    <t xml:space="preserve">ใบสั่งซื้อเลขที่ 3/2568
ลงวันที่ 13 ธันวาคม 2567 </t>
  </si>
  <si>
    <t>ซื้อวัสดุคอมพิวเตอร์ จำนวน 4 รายการ</t>
  </si>
  <si>
    <t>บจก.ทรัพย์อรุณพง เสนอ 19,976.90 บาท</t>
  </si>
  <si>
    <t>บจก.ทรัพย์อรุณพง ราคาที่ตกลงซื้อ 19,976.90 บาท</t>
  </si>
  <si>
    <t xml:space="preserve">ใบสั่งซื้อเลขที่ 4/2568
ลงวันที่ 18 ธันวาคม 2567 </t>
  </si>
  <si>
    <t>ซ่อมบำรุงยานพาหนะ กม 6070 นนทบุรี (รายการกากบาทเพลากลาง, ยางกันฝุ่นเพลาขับ)</t>
  </si>
  <si>
    <t>บจก. โตโยต้าสุราษฎร์ธานี ผู้จำหน่ายโตโยต้า ราคาที่เสนอ 16,461.95 บาท</t>
  </si>
  <si>
    <t>บจก. โตโยต้าสุราษฎร์ธานี ผู้จำหน่ายโตโยต้า ราคาที่ตกลงจ้าง 16,461.95 บาท</t>
  </si>
  <si>
    <t>ใบสั่งจ้างเลขที่ 8/2568
ลงวันที่ 26 ธันวาคม 2567</t>
  </si>
  <si>
    <t>ร้านเทียนโชค เซอ์วิส โดยนายเทียนโชค เบญญาธนศรีศักดิ์ ราคาที่เสนอ 33,794 บาท</t>
  </si>
  <si>
    <t>ร้านเทียนโชค เซอ์วิส โดยนายเทียนโชค เบญญาธนศรีศักดิ์ ราคาที่ตกลงเช่า 33,794 บาท</t>
  </si>
  <si>
    <t>ใบสั่งซื้อเลขที่ 5/2568
ลงวันที่ 27 มกราคม 2568</t>
  </si>
  <si>
    <t>ซ่อมโช้คอัพ รถยนต์ราชการ หมายเลขทะเบียน กม 6049 นบ</t>
  </si>
  <si>
    <t>บจก. โตโยต้าสุราษฎร์ธานี ผู้จำหน่ายโตโยต้า ราคาที่เสนอ 24,520.12 บาท</t>
  </si>
  <si>
    <t>บจก. โตโยต้าสุราษฎร์ธานี ผู้จำหน่ายโตโยต้า ราคาที่ตกลงจ้าง 24,520.12 บาท</t>
  </si>
  <si>
    <t>สัญญาเลขที่ 9/2568
ลงวันที่ 31 มกราคม 2568</t>
  </si>
  <si>
    <t>ร้านเทียนโชค เซอร์วิส โดยนายเทียนโชค เบญญาธนศรีศักดิ์ ราคาที่เสนอ 629.00 บาท</t>
  </si>
  <si>
    <t>ร้านเทียนโชค เซอร์วิส โดยนายเทียนโชค เบญญาธนศรีศักดิ์ ราคาที่ตกลง 629.00 บาท</t>
  </si>
  <si>
    <t>ใบสั่งซื้อเลขที่ 6/2568 ลงวันที่ลงวันที่ 3 กุมภาพันธ์ 2568</t>
  </si>
  <si>
    <t>วัสดุเพื่อใช้ในโครงการ (ป้ายไวนิล)</t>
  </si>
  <si>
    <t>บจก.อุดมลาภการพิมพ์ ราคาที่เสนอ 1,100.00 บาท</t>
  </si>
  <si>
    <t>บจก.อุดมลาภการพิมพ์ ราคาที่ตกลง 1,100.00 บาท</t>
  </si>
  <si>
    <t>ใบสั่งซื้อเลขที่ 7/2568 ลงวันที่ลงวันที่ 18 กุมภาพันธ์ 2568</t>
  </si>
  <si>
    <t>ร้านเทียนโชค เซอร์วิส โดยนายเทียนโชค เบญญาธนศรีศักดิ์ ราคาที่เสนอ 1,594.00 บาท</t>
  </si>
  <si>
    <t>ร้านเทียนโชค เซอร์วิส โดยนายเทียนโชค เบญญาธนศรีศักดิ์ ราคาที่ตกลง 1,594.00 บาท</t>
  </si>
  <si>
    <t>ใบสั่งซื้อเลขที่ 8/2568 ลงวันที่ลงวันที่ 18 กุมภาพันธ์ 2568</t>
  </si>
  <si>
    <t>ใบสั่งซื้อเลขที่ 9/2568 ลงวันที่ลงวันที่ 18 กุมภาพันธ์ 2568</t>
  </si>
  <si>
    <t>พานพุ่มดอกไม้สด</t>
  </si>
  <si>
    <t>ร้านขวัญดาวฟลาวเวอร์ ราคาที่เสนอ 1,000 บาท</t>
  </si>
  <si>
    <t>ร้านขวัญดาวฟลาวเวอร์ ราคาที่ตกลง 1,000.00 บาท</t>
  </si>
  <si>
    <t>บิลเงินสด ลงวันที่ 2 เมษายน 2568</t>
  </si>
  <si>
    <t>ห้างหุ้นส่วนจำกัด ทีที ทเวนตี้ ยี่สิบ ช็อปส์ ราคาที่เสนอ 600 บาท</t>
  </si>
  <si>
    <t>บิลเงินสด เล่มที่ 096 เลขที่ 4794 ลงวันที่ 4 เมษายน 2568</t>
  </si>
  <si>
    <t>เช่ารถยนต์ตู้ ปรับอากาศพร้อมคนขับ ไม่รวมน้ำมันเชื้อเพลิง ไปราชการ จ.พังงา วันที่ 13-15 สิงหาคม 2568</t>
  </si>
  <si>
    <t>เช่ารถยนต์ตู้ ปรับอากาศพร้อมคนขับ ไม่รวมน้ำมันเชื้อเพลิง ไปราชการ อ.เกาะพะงัน จ.สุราษฎร์ธานี วันที่ 17-18 สิงหาคม 2568</t>
  </si>
  <si>
    <t>วัสดุสำนักงาน จำนวน 3  รายการ</t>
  </si>
  <si>
    <t>ใบสั่งซื้อเลขที่ 12/2568  
ลงวันที่ 19 สิงหาคม 2568</t>
  </si>
  <si>
    <t>จ้างซ่อมแซมบำรุงยานพาหนะ กม 6049 นนทบุรี และ กม 6076 นนทบุรี</t>
  </si>
  <si>
    <t>บจก. โตโยต้าสุราษฎร์ธานี ผู้จำหน่ายโตโยต้า ราคาที่ตกลงจ้าง 13,431.55 บาท</t>
  </si>
  <si>
    <t>ซื้อยางนอก จำนวน 4 เส้น รถยนต์ราชการ หมายเลขทะเบียน กม 6076 นบ</t>
  </si>
  <si>
    <t>บจก. โตโยต้าสุราษฎร์ธานี ผู้จำหน่ายโตโยต้า ราคาที่ตกลงจ้าง 25,341.88 บาท</t>
  </si>
  <si>
    <t>ใบสั่งซื้อเลขที่ 13/2568  
ลงวันที่ 26 สิงหาคม 2568</t>
  </si>
  <si>
    <t>1</t>
  </si>
  <si>
    <t>3</t>
  </si>
  <si>
    <t>4</t>
  </si>
  <si>
    <t>5</t>
  </si>
  <si>
    <t>6</t>
  </si>
  <si>
    <t>7</t>
  </si>
  <si>
    <t>8</t>
  </si>
  <si>
    <t>9</t>
  </si>
  <si>
    <t>จ้างซ่อมแซมบำรุงยานพาหนะ กม 6070 นนทบุรี ครบกำหนดเช็คระยะ 430,000 กม.</t>
  </si>
  <si>
    <t>บจก. โตโยต้าสุราษฎร์ธานี ผู้จำหน่ายโตโยต้า ราคาที่เสนอ 17,770.40 บาท</t>
  </si>
  <si>
    <t>บจก. โตโยต้าสุราษฎร์ธานี ผู้จำหน่ายโตโยต้า ราคาที่ตกลงจ้าง 17,770.40 บาท</t>
  </si>
  <si>
    <t>ใบสั่งจ้างเลขที่ 12/2568 ลงวันที่ลงวันที่ 25 กรกฎาคม 2568</t>
  </si>
  <si>
    <t>-</t>
  </si>
  <si>
    <t>ห้างหุ้นส่วนจำกัด ทีที ทเวนตี้ ยี่สิบ ช็อปส์ ราคาที่ตกลง 600.00 บาท</t>
  </si>
  <si>
    <t>สรุปผลการดำเนินการจัดซื้อจัดจ้างในรอบเดือน ตุลาคม 2567</t>
  </si>
  <si>
    <t>2</t>
  </si>
  <si>
    <t>สรุปผลการดำเนินการจัดซื้อจัดจ้างในรอบเดือน พฤศจิกายน 2567</t>
  </si>
  <si>
    <t>สรุปผลการดำเนินการจัดซื้อจัดจ้างในรอบเดือน ธันวาคม 2567</t>
  </si>
  <si>
    <t>เช่ารถยนต์ตู้ ปรับอากาศพร้อมคนขับ ไม่รวมน้ำมันเชื้อเพลิง ไปราชการ 
จ.พังงา วันที่ 19-20 ธันวาคม 2567</t>
  </si>
  <si>
    <t>เช่ารถยนต์ตู้ ปรับอากาศพร้อมคนขับ ไม่รวมน้ำมันเชื้อเพลิง ไปราชการ 
จ.ระนอง วันที่ 23-24 ธันวาคม 2567</t>
  </si>
  <si>
    <t>สรุปผลการดำเนินการจัดซื้อจัดจ้างในรอบเดือน มกราคม 2568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</si>
  <si>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</si>
  <si>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มีนาคม 2568</t>
  </si>
  <si>
    <t>- ไม่มีการจัดซื้อจัดจ้างในเดือนมีนาคม 2568</t>
  </si>
  <si>
    <t>สรุปผลการดำเนินการจัดซื้อจัดจ้างในรอบเดือน เมษายน 2568</t>
  </si>
  <si>
    <t>- ไม่มีการจัดซื้อจัดจ้างในเดือนพฤษภาคม 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</si>
  <si>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</si>
  <si>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มิถุนายน 2568</t>
  </si>
  <si>
    <t>- ไม่มีการจัดซื้อจัดจ้างในเดือนมิถุนายน 2568</t>
  </si>
  <si>
    <t>สรุปผลการดำเนินการจัดซื้อจัดจ้างในรอบเดือน กรกฎาคม 2568</t>
  </si>
  <si>
    <t>สรุปผลการดำเนินการจัดซื้อจัดจ้างในรอบเดือน สิงหาคม 2568</t>
  </si>
  <si>
    <t>บจก. โตโยต้าสุราษฎร์ธานี 
ผู้จำหน่ายโตโยต้า 
ราคาที่เสนอ 13,431.55 บาท</t>
  </si>
  <si>
    <t>บจก. โตโยต้าสุราษฎร์ธานี 
ผู้จำหน่ายโตโยต้า 
ราคาที่เสนอ 25,341.88 บาท</t>
  </si>
  <si>
    <t>ร้านเทียนโชค เซอร์วิส 
ราคาที่ตกลงจ้าง 22,885.20 บาท</t>
  </si>
  <si>
    <t>นายสธน อยู่นุ้ย 
ราคาที่ตกลงจ้าง 4,000 บาท</t>
  </si>
  <si>
    <t>ใบสั่งจ้างเลขที่ 13/2568
ลงวันที่ 6 สิงหาคม 2568</t>
  </si>
  <si>
    <t>ใบสั่งจ้างเลขที่ 14/2568 
ลงวันที่ 8 สิงหาคม 2568</t>
  </si>
  <si>
    <t>ใบสั่งจ้างเลขที่ 15/2568 
ลงวันที่ 20 สิงหาคม 2568</t>
  </si>
  <si>
    <t>นายสธน อยู่นุ้ย 
ราคาที่ตกลงจ้าง 6,000 บาท</t>
  </si>
  <si>
    <t>นายสธน อยู่นุ้ย 
ราคาที่เสนอ 6,000 บาท</t>
  </si>
  <si>
    <t>นายสธน อยู่นุ้ย 
ราคาที่เสนอ 4,000 บาท</t>
  </si>
  <si>
    <t>ร้านเทียนโชค เซอร์วิส 
ราคาที่เสนอ 22,885.20 บาท</t>
  </si>
  <si>
    <t>- ไม่มีการจัดซื้อจัดจ้างในเดือนกันยายน 2568</t>
  </si>
  <si>
    <t>สรุปผลการดำเนินการจัดซื้อจัดจ้างในรอบเดือน กันยายน 2568</t>
  </si>
  <si>
    <t>รายงานสรุปผลการจัดซื้อจัดจ้างของสำนักงานป้องกันและปราบปรามการทุจริตในภาครัฐ เขต 8 (ปปท.เขต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</si>
</sst>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8"/>
      <name val="TH Sarabun New"/>
      <family val="2"/>
    </font>
    <font>
      <b/>
      <sz val="18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8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43" fontId="9" fillId="0" borderId="0" xfId="2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0" applyFont="1"/>
    <xf numFmtId="0" fontId="10" fillId="0" borderId="2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43" fontId="11" fillId="2" borderId="1" xfId="2" applyFont="1" applyFill="1" applyBorder="1" applyAlignment="1">
      <alignment horizontal="center" vertical="top"/>
    </xf>
    <xf numFmtId="43" fontId="11" fillId="0" borderId="1" xfId="2" applyFont="1" applyBorder="1" applyAlignment="1">
      <alignment horizontal="center" vertical="top" wrapText="1"/>
    </xf>
    <xf numFmtId="43" fontId="11" fillId="0" borderId="1" xfId="2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43" fontId="11" fillId="0" borderId="1" xfId="2" applyFont="1" applyBorder="1" applyAlignment="1">
      <alignment horizontal="center" vertical="top"/>
    </xf>
    <xf numFmtId="43" fontId="11" fillId="2" borderId="1" xfId="2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quotePrefix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2" fillId="0" borderId="0" xfId="3" applyFont="1" applyAlignment="1">
      <alignment horizontal="center"/>
    </xf>
    <xf numFmtId="0" fontId="12" fillId="0" borderId="0" xfId="3" applyFont="1" applyAlignment="1"/>
    <xf numFmtId="0" fontId="2" fillId="0" borderId="0" xfId="3" applyFont="1"/>
    <xf numFmtId="0" fontId="12" fillId="0" borderId="0" xfId="3" applyFont="1"/>
    <xf numFmtId="0" fontId="16" fillId="0" borderId="0" xfId="3" applyFont="1"/>
    <xf numFmtId="0" fontId="11" fillId="0" borderId="0" xfId="3" applyFont="1"/>
    <xf numFmtId="0" fontId="13" fillId="0" borderId="1" xfId="3" applyFont="1" applyBorder="1" applyAlignment="1">
      <alignment horizontal="center"/>
    </xf>
    <xf numFmtId="0" fontId="13" fillId="0" borderId="1" xfId="3" applyFont="1" applyBorder="1" applyAlignment="1">
      <alignment horizontal="center"/>
    </xf>
    <xf numFmtId="0" fontId="11" fillId="0" borderId="0" xfId="3" applyFont="1" applyBorder="1"/>
    <xf numFmtId="0" fontId="14" fillId="0" borderId="1" xfId="3" applyFont="1" applyBorder="1" applyAlignment="1"/>
    <xf numFmtId="0" fontId="11" fillId="0" borderId="1" xfId="3" applyFont="1" applyBorder="1" applyAlignment="1">
      <alignment horizontal="center"/>
    </xf>
    <xf numFmtId="4" fontId="11" fillId="0" borderId="1" xfId="3" applyNumberFormat="1" applyFont="1" applyBorder="1" applyAlignment="1">
      <alignment horizontal="right"/>
    </xf>
    <xf numFmtId="43" fontId="13" fillId="0" borderId="1" xfId="4" applyFont="1" applyBorder="1" applyAlignment="1">
      <alignment horizontal="center"/>
    </xf>
    <xf numFmtId="0" fontId="13" fillId="0" borderId="0" xfId="3" applyFont="1"/>
  </cellXfs>
  <cellStyles count="5">
    <cellStyle name="Normal 2" xfId="1" xr:uid="{00000000-0005-0000-0000-000002000000}"/>
    <cellStyle name="Normal 2 2" xfId="3" xr:uid="{5DA226C2-52E2-4DA1-8091-0DBF93325330}"/>
    <cellStyle name="จุลภาค" xfId="2" builtinId="3"/>
    <cellStyle name="จุลภาค 2" xfId="4" xr:uid="{FDBEB134-A367-4B67-B37B-2DE81CA6A48B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F45306-63EB-4996-8FBB-9ABB295BD509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การซื้อจ้างระหว่างปีงบ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(เหตุจากการลาออก) ทำให้การใช้จ่ายงบประมาณไม่เต็มปีงบฯ อาจจะมีงบประมาณคงเหลือ เหตุว่างเว้นด้วยระหว่างการดำเนินการจัดหาผู้รับจ้างรายใหม่</a:t>
          </a:r>
          <a:endParaRPr lang="en-US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8200B-9CBC-40B8-AC30-D25E5E052576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-</a:t>
          </a:r>
          <a:endParaRPr lang="en-US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83821</xdr:rowOff>
    </xdr:from>
    <xdr:to>
      <xdr:col>17</xdr:col>
      <xdr:colOff>365760</xdr:colOff>
      <xdr:row>17</xdr:row>
      <xdr:rowOff>45721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003E7-4191-4C3D-BA54-5850CD679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6212" b="2182"/>
        <a:stretch/>
      </xdr:blipFill>
      <xdr:spPr>
        <a:xfrm>
          <a:off x="3307080" y="83821"/>
          <a:ext cx="7421880" cy="527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1508-491C-4B7D-845A-088A02B4FEAD}">
  <dimension ref="A1:O19"/>
  <sheetViews>
    <sheetView tabSelected="1" workbookViewId="0">
      <selection activeCell="I9" sqref="I9"/>
    </sheetView>
  </sheetViews>
  <sheetFormatPr defaultColWidth="9" defaultRowHeight="20.399999999999999"/>
  <cols>
    <col min="1" max="3" width="9" style="52"/>
    <col min="4" max="4" width="20.6640625" style="52" bestFit="1" customWidth="1"/>
    <col min="5" max="5" width="18.109375" style="52" customWidth="1"/>
    <col min="6" max="6" width="30" style="52" customWidth="1"/>
    <col min="7" max="259" width="9" style="52"/>
    <col min="260" max="260" width="20.6640625" style="52" bestFit="1" customWidth="1"/>
    <col min="261" max="261" width="14.109375" style="52" customWidth="1"/>
    <col min="262" max="262" width="23.33203125" style="52" customWidth="1"/>
    <col min="263" max="515" width="9" style="52"/>
    <col min="516" max="516" width="20.6640625" style="52" bestFit="1" customWidth="1"/>
    <col min="517" max="517" width="14.109375" style="52" customWidth="1"/>
    <col min="518" max="518" width="23.33203125" style="52" customWidth="1"/>
    <col min="519" max="771" width="9" style="52"/>
    <col min="772" max="772" width="20.6640625" style="52" bestFit="1" customWidth="1"/>
    <col min="773" max="773" width="14.109375" style="52" customWidth="1"/>
    <col min="774" max="774" width="23.33203125" style="52" customWidth="1"/>
    <col min="775" max="1027" width="9" style="52"/>
    <col min="1028" max="1028" width="20.6640625" style="52" bestFit="1" customWidth="1"/>
    <col min="1029" max="1029" width="14.109375" style="52" customWidth="1"/>
    <col min="1030" max="1030" width="23.33203125" style="52" customWidth="1"/>
    <col min="1031" max="1283" width="9" style="52"/>
    <col min="1284" max="1284" width="20.6640625" style="52" bestFit="1" customWidth="1"/>
    <col min="1285" max="1285" width="14.109375" style="52" customWidth="1"/>
    <col min="1286" max="1286" width="23.33203125" style="52" customWidth="1"/>
    <col min="1287" max="1539" width="9" style="52"/>
    <col min="1540" max="1540" width="20.6640625" style="52" bestFit="1" customWidth="1"/>
    <col min="1541" max="1541" width="14.109375" style="52" customWidth="1"/>
    <col min="1542" max="1542" width="23.33203125" style="52" customWidth="1"/>
    <col min="1543" max="1795" width="9" style="52"/>
    <col min="1796" max="1796" width="20.6640625" style="52" bestFit="1" customWidth="1"/>
    <col min="1797" max="1797" width="14.109375" style="52" customWidth="1"/>
    <col min="1798" max="1798" width="23.33203125" style="52" customWidth="1"/>
    <col min="1799" max="2051" width="9" style="52"/>
    <col min="2052" max="2052" width="20.6640625" style="52" bestFit="1" customWidth="1"/>
    <col min="2053" max="2053" width="14.109375" style="52" customWidth="1"/>
    <col min="2054" max="2054" width="23.33203125" style="52" customWidth="1"/>
    <col min="2055" max="2307" width="9" style="52"/>
    <col min="2308" max="2308" width="20.6640625" style="52" bestFit="1" customWidth="1"/>
    <col min="2309" max="2309" width="14.109375" style="52" customWidth="1"/>
    <col min="2310" max="2310" width="23.33203125" style="52" customWidth="1"/>
    <col min="2311" max="2563" width="9" style="52"/>
    <col min="2564" max="2564" width="20.6640625" style="52" bestFit="1" customWidth="1"/>
    <col min="2565" max="2565" width="14.109375" style="52" customWidth="1"/>
    <col min="2566" max="2566" width="23.33203125" style="52" customWidth="1"/>
    <col min="2567" max="2819" width="9" style="52"/>
    <col min="2820" max="2820" width="20.6640625" style="52" bestFit="1" customWidth="1"/>
    <col min="2821" max="2821" width="14.109375" style="52" customWidth="1"/>
    <col min="2822" max="2822" width="23.33203125" style="52" customWidth="1"/>
    <col min="2823" max="3075" width="9" style="52"/>
    <col min="3076" max="3076" width="20.6640625" style="52" bestFit="1" customWidth="1"/>
    <col min="3077" max="3077" width="14.109375" style="52" customWidth="1"/>
    <col min="3078" max="3078" width="23.33203125" style="52" customWidth="1"/>
    <col min="3079" max="3331" width="9" style="52"/>
    <col min="3332" max="3332" width="20.6640625" style="52" bestFit="1" customWidth="1"/>
    <col min="3333" max="3333" width="14.109375" style="52" customWidth="1"/>
    <col min="3334" max="3334" width="23.33203125" style="52" customWidth="1"/>
    <col min="3335" max="3587" width="9" style="52"/>
    <col min="3588" max="3588" width="20.6640625" style="52" bestFit="1" customWidth="1"/>
    <col min="3589" max="3589" width="14.109375" style="52" customWidth="1"/>
    <col min="3590" max="3590" width="23.33203125" style="52" customWidth="1"/>
    <col min="3591" max="3843" width="9" style="52"/>
    <col min="3844" max="3844" width="20.6640625" style="52" bestFit="1" customWidth="1"/>
    <col min="3845" max="3845" width="14.109375" style="52" customWidth="1"/>
    <col min="3846" max="3846" width="23.33203125" style="52" customWidth="1"/>
    <col min="3847" max="4099" width="9" style="52"/>
    <col min="4100" max="4100" width="20.6640625" style="52" bestFit="1" customWidth="1"/>
    <col min="4101" max="4101" width="14.109375" style="52" customWidth="1"/>
    <col min="4102" max="4102" width="23.33203125" style="52" customWidth="1"/>
    <col min="4103" max="4355" width="9" style="52"/>
    <col min="4356" max="4356" width="20.6640625" style="52" bestFit="1" customWidth="1"/>
    <col min="4357" max="4357" width="14.109375" style="52" customWidth="1"/>
    <col min="4358" max="4358" width="23.33203125" style="52" customWidth="1"/>
    <col min="4359" max="4611" width="9" style="52"/>
    <col min="4612" max="4612" width="20.6640625" style="52" bestFit="1" customWidth="1"/>
    <col min="4613" max="4613" width="14.109375" style="52" customWidth="1"/>
    <col min="4614" max="4614" width="23.33203125" style="52" customWidth="1"/>
    <col min="4615" max="4867" width="9" style="52"/>
    <col min="4868" max="4868" width="20.6640625" style="52" bestFit="1" customWidth="1"/>
    <col min="4869" max="4869" width="14.109375" style="52" customWidth="1"/>
    <col min="4870" max="4870" width="23.33203125" style="52" customWidth="1"/>
    <col min="4871" max="5123" width="9" style="52"/>
    <col min="5124" max="5124" width="20.6640625" style="52" bestFit="1" customWidth="1"/>
    <col min="5125" max="5125" width="14.109375" style="52" customWidth="1"/>
    <col min="5126" max="5126" width="23.33203125" style="52" customWidth="1"/>
    <col min="5127" max="5379" width="9" style="52"/>
    <col min="5380" max="5380" width="20.6640625" style="52" bestFit="1" customWidth="1"/>
    <col min="5381" max="5381" width="14.109375" style="52" customWidth="1"/>
    <col min="5382" max="5382" width="23.33203125" style="52" customWidth="1"/>
    <col min="5383" max="5635" width="9" style="52"/>
    <col min="5636" max="5636" width="20.6640625" style="52" bestFit="1" customWidth="1"/>
    <col min="5637" max="5637" width="14.109375" style="52" customWidth="1"/>
    <col min="5638" max="5638" width="23.33203125" style="52" customWidth="1"/>
    <col min="5639" max="5891" width="9" style="52"/>
    <col min="5892" max="5892" width="20.6640625" style="52" bestFit="1" customWidth="1"/>
    <col min="5893" max="5893" width="14.109375" style="52" customWidth="1"/>
    <col min="5894" max="5894" width="23.33203125" style="52" customWidth="1"/>
    <col min="5895" max="6147" width="9" style="52"/>
    <col min="6148" max="6148" width="20.6640625" style="52" bestFit="1" customWidth="1"/>
    <col min="6149" max="6149" width="14.109375" style="52" customWidth="1"/>
    <col min="6150" max="6150" width="23.33203125" style="52" customWidth="1"/>
    <col min="6151" max="6403" width="9" style="52"/>
    <col min="6404" max="6404" width="20.6640625" style="52" bestFit="1" customWidth="1"/>
    <col min="6405" max="6405" width="14.109375" style="52" customWidth="1"/>
    <col min="6406" max="6406" width="23.33203125" style="52" customWidth="1"/>
    <col min="6407" max="6659" width="9" style="52"/>
    <col min="6660" max="6660" width="20.6640625" style="52" bestFit="1" customWidth="1"/>
    <col min="6661" max="6661" width="14.109375" style="52" customWidth="1"/>
    <col min="6662" max="6662" width="23.33203125" style="52" customWidth="1"/>
    <col min="6663" max="6915" width="9" style="52"/>
    <col min="6916" max="6916" width="20.6640625" style="52" bestFit="1" customWidth="1"/>
    <col min="6917" max="6917" width="14.109375" style="52" customWidth="1"/>
    <col min="6918" max="6918" width="23.33203125" style="52" customWidth="1"/>
    <col min="6919" max="7171" width="9" style="52"/>
    <col min="7172" max="7172" width="20.6640625" style="52" bestFit="1" customWidth="1"/>
    <col min="7173" max="7173" width="14.109375" style="52" customWidth="1"/>
    <col min="7174" max="7174" width="23.33203125" style="52" customWidth="1"/>
    <col min="7175" max="7427" width="9" style="52"/>
    <col min="7428" max="7428" width="20.6640625" style="52" bestFit="1" customWidth="1"/>
    <col min="7429" max="7429" width="14.109375" style="52" customWidth="1"/>
    <col min="7430" max="7430" width="23.33203125" style="52" customWidth="1"/>
    <col min="7431" max="7683" width="9" style="52"/>
    <col min="7684" max="7684" width="20.6640625" style="52" bestFit="1" customWidth="1"/>
    <col min="7685" max="7685" width="14.109375" style="52" customWidth="1"/>
    <col min="7686" max="7686" width="23.33203125" style="52" customWidth="1"/>
    <col min="7687" max="7939" width="9" style="52"/>
    <col min="7940" max="7940" width="20.6640625" style="52" bestFit="1" customWidth="1"/>
    <col min="7941" max="7941" width="14.109375" style="52" customWidth="1"/>
    <col min="7942" max="7942" width="23.33203125" style="52" customWidth="1"/>
    <col min="7943" max="8195" width="9" style="52"/>
    <col min="8196" max="8196" width="20.6640625" style="52" bestFit="1" customWidth="1"/>
    <col min="8197" max="8197" width="14.109375" style="52" customWidth="1"/>
    <col min="8198" max="8198" width="23.33203125" style="52" customWidth="1"/>
    <col min="8199" max="8451" width="9" style="52"/>
    <col min="8452" max="8452" width="20.6640625" style="52" bestFit="1" customWidth="1"/>
    <col min="8453" max="8453" width="14.109375" style="52" customWidth="1"/>
    <col min="8454" max="8454" width="23.33203125" style="52" customWidth="1"/>
    <col min="8455" max="8707" width="9" style="52"/>
    <col min="8708" max="8708" width="20.6640625" style="52" bestFit="1" customWidth="1"/>
    <col min="8709" max="8709" width="14.109375" style="52" customWidth="1"/>
    <col min="8710" max="8710" width="23.33203125" style="52" customWidth="1"/>
    <col min="8711" max="8963" width="9" style="52"/>
    <col min="8964" max="8964" width="20.6640625" style="52" bestFit="1" customWidth="1"/>
    <col min="8965" max="8965" width="14.109375" style="52" customWidth="1"/>
    <col min="8966" max="8966" width="23.33203125" style="52" customWidth="1"/>
    <col min="8967" max="9219" width="9" style="52"/>
    <col min="9220" max="9220" width="20.6640625" style="52" bestFit="1" customWidth="1"/>
    <col min="9221" max="9221" width="14.109375" style="52" customWidth="1"/>
    <col min="9222" max="9222" width="23.33203125" style="52" customWidth="1"/>
    <col min="9223" max="9475" width="9" style="52"/>
    <col min="9476" max="9476" width="20.6640625" style="52" bestFit="1" customWidth="1"/>
    <col min="9477" max="9477" width="14.109375" style="52" customWidth="1"/>
    <col min="9478" max="9478" width="23.33203125" style="52" customWidth="1"/>
    <col min="9479" max="9731" width="9" style="52"/>
    <col min="9732" max="9732" width="20.6640625" style="52" bestFit="1" customWidth="1"/>
    <col min="9733" max="9733" width="14.109375" style="52" customWidth="1"/>
    <col min="9734" max="9734" width="23.33203125" style="52" customWidth="1"/>
    <col min="9735" max="9987" width="9" style="52"/>
    <col min="9988" max="9988" width="20.6640625" style="52" bestFit="1" customWidth="1"/>
    <col min="9989" max="9989" width="14.109375" style="52" customWidth="1"/>
    <col min="9990" max="9990" width="23.33203125" style="52" customWidth="1"/>
    <col min="9991" max="10243" width="9" style="52"/>
    <col min="10244" max="10244" width="20.6640625" style="52" bestFit="1" customWidth="1"/>
    <col min="10245" max="10245" width="14.109375" style="52" customWidth="1"/>
    <col min="10246" max="10246" width="23.33203125" style="52" customWidth="1"/>
    <col min="10247" max="10499" width="9" style="52"/>
    <col min="10500" max="10500" width="20.6640625" style="52" bestFit="1" customWidth="1"/>
    <col min="10501" max="10501" width="14.109375" style="52" customWidth="1"/>
    <col min="10502" max="10502" width="23.33203125" style="52" customWidth="1"/>
    <col min="10503" max="10755" width="9" style="52"/>
    <col min="10756" max="10756" width="20.6640625" style="52" bestFit="1" customWidth="1"/>
    <col min="10757" max="10757" width="14.109375" style="52" customWidth="1"/>
    <col min="10758" max="10758" width="23.33203125" style="52" customWidth="1"/>
    <col min="10759" max="11011" width="9" style="52"/>
    <col min="11012" max="11012" width="20.6640625" style="52" bestFit="1" customWidth="1"/>
    <col min="11013" max="11013" width="14.109375" style="52" customWidth="1"/>
    <col min="11014" max="11014" width="23.33203125" style="52" customWidth="1"/>
    <col min="11015" max="11267" width="9" style="52"/>
    <col min="11268" max="11268" width="20.6640625" style="52" bestFit="1" customWidth="1"/>
    <col min="11269" max="11269" width="14.109375" style="52" customWidth="1"/>
    <col min="11270" max="11270" width="23.33203125" style="52" customWidth="1"/>
    <col min="11271" max="11523" width="9" style="52"/>
    <col min="11524" max="11524" width="20.6640625" style="52" bestFit="1" customWidth="1"/>
    <col min="11525" max="11525" width="14.109375" style="52" customWidth="1"/>
    <col min="11526" max="11526" width="23.33203125" style="52" customWidth="1"/>
    <col min="11527" max="11779" width="9" style="52"/>
    <col min="11780" max="11780" width="20.6640625" style="52" bestFit="1" customWidth="1"/>
    <col min="11781" max="11781" width="14.109375" style="52" customWidth="1"/>
    <col min="11782" max="11782" width="23.33203125" style="52" customWidth="1"/>
    <col min="11783" max="12035" width="9" style="52"/>
    <col min="12036" max="12036" width="20.6640625" style="52" bestFit="1" customWidth="1"/>
    <col min="12037" max="12037" width="14.109375" style="52" customWidth="1"/>
    <col min="12038" max="12038" width="23.33203125" style="52" customWidth="1"/>
    <col min="12039" max="12291" width="9" style="52"/>
    <col min="12292" max="12292" width="20.6640625" style="52" bestFit="1" customWidth="1"/>
    <col min="12293" max="12293" width="14.109375" style="52" customWidth="1"/>
    <col min="12294" max="12294" width="23.33203125" style="52" customWidth="1"/>
    <col min="12295" max="12547" width="9" style="52"/>
    <col min="12548" max="12548" width="20.6640625" style="52" bestFit="1" customWidth="1"/>
    <col min="12549" max="12549" width="14.109375" style="52" customWidth="1"/>
    <col min="12550" max="12550" width="23.33203125" style="52" customWidth="1"/>
    <col min="12551" max="12803" width="9" style="52"/>
    <col min="12804" max="12804" width="20.6640625" style="52" bestFit="1" customWidth="1"/>
    <col min="12805" max="12805" width="14.109375" style="52" customWidth="1"/>
    <col min="12806" max="12806" width="23.33203125" style="52" customWidth="1"/>
    <col min="12807" max="13059" width="9" style="52"/>
    <col min="13060" max="13060" width="20.6640625" style="52" bestFit="1" customWidth="1"/>
    <col min="13061" max="13061" width="14.109375" style="52" customWidth="1"/>
    <col min="13062" max="13062" width="23.33203125" style="52" customWidth="1"/>
    <col min="13063" max="13315" width="9" style="52"/>
    <col min="13316" max="13316" width="20.6640625" style="52" bestFit="1" customWidth="1"/>
    <col min="13317" max="13317" width="14.109375" style="52" customWidth="1"/>
    <col min="13318" max="13318" width="23.33203125" style="52" customWidth="1"/>
    <col min="13319" max="13571" width="9" style="52"/>
    <col min="13572" max="13572" width="20.6640625" style="52" bestFit="1" customWidth="1"/>
    <col min="13573" max="13573" width="14.109375" style="52" customWidth="1"/>
    <col min="13574" max="13574" width="23.33203125" style="52" customWidth="1"/>
    <col min="13575" max="13827" width="9" style="52"/>
    <col min="13828" max="13828" width="20.6640625" style="52" bestFit="1" customWidth="1"/>
    <col min="13829" max="13829" width="14.109375" style="52" customWidth="1"/>
    <col min="13830" max="13830" width="23.33203125" style="52" customWidth="1"/>
    <col min="13831" max="14083" width="9" style="52"/>
    <col min="14084" max="14084" width="20.6640625" style="52" bestFit="1" customWidth="1"/>
    <col min="14085" max="14085" width="14.109375" style="52" customWidth="1"/>
    <col min="14086" max="14086" width="23.33203125" style="52" customWidth="1"/>
    <col min="14087" max="14339" width="9" style="52"/>
    <col min="14340" max="14340" width="20.6640625" style="52" bestFit="1" customWidth="1"/>
    <col min="14341" max="14341" width="14.109375" style="52" customWidth="1"/>
    <col min="14342" max="14342" width="23.33203125" style="52" customWidth="1"/>
    <col min="14343" max="14595" width="9" style="52"/>
    <col min="14596" max="14596" width="20.6640625" style="52" bestFit="1" customWidth="1"/>
    <col min="14597" max="14597" width="14.109375" style="52" customWidth="1"/>
    <col min="14598" max="14598" width="23.33203125" style="52" customWidth="1"/>
    <col min="14599" max="14851" width="9" style="52"/>
    <col min="14852" max="14852" width="20.6640625" style="52" bestFit="1" customWidth="1"/>
    <col min="14853" max="14853" width="14.109375" style="52" customWidth="1"/>
    <col min="14854" max="14854" width="23.33203125" style="52" customWidth="1"/>
    <col min="14855" max="15107" width="9" style="52"/>
    <col min="15108" max="15108" width="20.6640625" style="52" bestFit="1" customWidth="1"/>
    <col min="15109" max="15109" width="14.109375" style="52" customWidth="1"/>
    <col min="15110" max="15110" width="23.33203125" style="52" customWidth="1"/>
    <col min="15111" max="15363" width="9" style="52"/>
    <col min="15364" max="15364" width="20.6640625" style="52" bestFit="1" customWidth="1"/>
    <col min="15365" max="15365" width="14.109375" style="52" customWidth="1"/>
    <col min="15366" max="15366" width="23.33203125" style="52" customWidth="1"/>
    <col min="15367" max="15619" width="9" style="52"/>
    <col min="15620" max="15620" width="20.6640625" style="52" bestFit="1" customWidth="1"/>
    <col min="15621" max="15621" width="14.109375" style="52" customWidth="1"/>
    <col min="15622" max="15622" width="23.33203125" style="52" customWidth="1"/>
    <col min="15623" max="15875" width="9" style="52"/>
    <col min="15876" max="15876" width="20.6640625" style="52" bestFit="1" customWidth="1"/>
    <col min="15877" max="15877" width="14.109375" style="52" customWidth="1"/>
    <col min="15878" max="15878" width="23.33203125" style="52" customWidth="1"/>
    <col min="15879" max="16131" width="9" style="52"/>
    <col min="16132" max="16132" width="20.6640625" style="52" bestFit="1" customWidth="1"/>
    <col min="16133" max="16133" width="14.109375" style="52" customWidth="1"/>
    <col min="16134" max="16134" width="23.33203125" style="52" customWidth="1"/>
    <col min="16135" max="16384" width="9" style="52"/>
  </cols>
  <sheetData>
    <row r="1" spans="1:15" ht="23.4">
      <c r="A1" s="50" t="s">
        <v>203</v>
      </c>
      <c r="B1" s="50"/>
      <c r="C1" s="50"/>
      <c r="D1" s="50"/>
      <c r="E1" s="50"/>
      <c r="F1" s="50"/>
      <c r="G1" s="50"/>
      <c r="H1" s="50"/>
      <c r="I1" s="50"/>
      <c r="J1" s="51"/>
      <c r="K1" s="51"/>
      <c r="L1" s="51"/>
      <c r="M1" s="51"/>
      <c r="N1" s="51"/>
      <c r="O1" s="51"/>
    </row>
    <row r="2" spans="1:15" ht="23.4">
      <c r="A2" s="50" t="s">
        <v>49</v>
      </c>
      <c r="B2" s="50"/>
      <c r="C2" s="50"/>
      <c r="D2" s="50"/>
      <c r="E2" s="50"/>
      <c r="F2" s="50"/>
      <c r="G2" s="50"/>
      <c r="H2" s="50"/>
      <c r="I2" s="50"/>
      <c r="J2" s="51"/>
      <c r="K2" s="51"/>
      <c r="L2" s="51"/>
      <c r="M2" s="51"/>
      <c r="N2" s="51"/>
      <c r="O2" s="51"/>
    </row>
    <row r="3" spans="1:15" ht="23.4">
      <c r="A3" s="53" t="s">
        <v>37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21">
      <c r="A4" s="55"/>
      <c r="B4" s="55"/>
      <c r="C4" s="55"/>
      <c r="D4" s="55"/>
      <c r="E4" s="55"/>
      <c r="F4" s="55"/>
      <c r="G4" s="55"/>
      <c r="H4" s="55"/>
      <c r="I4" s="55"/>
    </row>
    <row r="5" spans="1:15" ht="21">
      <c r="A5" s="55"/>
      <c r="B5" s="55"/>
      <c r="C5" s="56" t="s">
        <v>38</v>
      </c>
      <c r="D5" s="56"/>
      <c r="E5" s="57" t="s">
        <v>39</v>
      </c>
      <c r="F5" s="57" t="s">
        <v>40</v>
      </c>
      <c r="G5" s="58"/>
      <c r="H5" s="55"/>
      <c r="I5" s="55"/>
    </row>
    <row r="6" spans="1:15" ht="21">
      <c r="A6" s="55"/>
      <c r="B6" s="55"/>
      <c r="C6" s="59" t="s">
        <v>41</v>
      </c>
      <c r="D6" s="59"/>
      <c r="E6" s="43" t="s">
        <v>171</v>
      </c>
      <c r="F6" s="43" t="s">
        <v>171</v>
      </c>
      <c r="G6" s="58"/>
      <c r="H6" s="55"/>
      <c r="I6" s="55"/>
    </row>
    <row r="7" spans="1:15" ht="21">
      <c r="A7" s="55"/>
      <c r="B7" s="55"/>
      <c r="C7" s="59" t="s">
        <v>42</v>
      </c>
      <c r="D7" s="59"/>
      <c r="E7" s="43" t="s">
        <v>171</v>
      </c>
      <c r="F7" s="43" t="s">
        <v>171</v>
      </c>
      <c r="G7" s="58"/>
      <c r="H7" s="55"/>
      <c r="I7" s="55"/>
    </row>
    <row r="8" spans="1:15" ht="21">
      <c r="A8" s="55"/>
      <c r="B8" s="55"/>
      <c r="C8" s="59" t="s">
        <v>43</v>
      </c>
      <c r="D8" s="59"/>
      <c r="E8" s="60">
        <v>32</v>
      </c>
      <c r="F8" s="61">
        <v>3475687.47</v>
      </c>
      <c r="G8" s="58"/>
      <c r="H8" s="55"/>
      <c r="I8" s="55"/>
    </row>
    <row r="9" spans="1:15" ht="21">
      <c r="A9" s="55"/>
      <c r="B9" s="55"/>
      <c r="C9" s="59" t="s">
        <v>44</v>
      </c>
      <c r="D9" s="59"/>
      <c r="E9" s="43" t="s">
        <v>171</v>
      </c>
      <c r="F9" s="43" t="s">
        <v>171</v>
      </c>
      <c r="G9" s="58"/>
      <c r="H9" s="55"/>
      <c r="I9" s="55"/>
    </row>
    <row r="10" spans="1:15" ht="21">
      <c r="A10" s="55"/>
      <c r="B10" s="55"/>
      <c r="C10" s="59" t="s">
        <v>45</v>
      </c>
      <c r="D10" s="59"/>
      <c r="E10" s="43" t="s">
        <v>171</v>
      </c>
      <c r="F10" s="43" t="s">
        <v>171</v>
      </c>
      <c r="G10" s="58"/>
      <c r="H10" s="55"/>
      <c r="I10" s="55"/>
    </row>
    <row r="11" spans="1:15" ht="21">
      <c r="A11" s="55"/>
      <c r="B11" s="55"/>
      <c r="C11" s="56" t="s">
        <v>46</v>
      </c>
      <c r="D11" s="56"/>
      <c r="E11" s="57">
        <f>SUM(E6:E10)</f>
        <v>32</v>
      </c>
      <c r="F11" s="62">
        <f>SUM(F6:F10)</f>
        <v>3475687.47</v>
      </c>
      <c r="G11" s="55"/>
      <c r="H11" s="55"/>
      <c r="I11" s="55"/>
    </row>
    <row r="12" spans="1:15" ht="21">
      <c r="A12" s="55"/>
      <c r="B12" s="55"/>
      <c r="C12" s="55"/>
      <c r="D12" s="55"/>
      <c r="E12" s="55"/>
      <c r="F12" s="55"/>
      <c r="G12" s="55"/>
      <c r="H12" s="55"/>
      <c r="I12" s="55"/>
    </row>
    <row r="13" spans="1:15" ht="21">
      <c r="A13" s="63" t="s">
        <v>47</v>
      </c>
    </row>
    <row r="19" spans="1:1" ht="21">
      <c r="A19" s="63" t="s">
        <v>48</v>
      </c>
    </row>
  </sheetData>
  <mergeCells count="9">
    <mergeCell ref="C9:D9"/>
    <mergeCell ref="C10:D10"/>
    <mergeCell ref="C11:D11"/>
    <mergeCell ref="A1:I1"/>
    <mergeCell ref="A2:I2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0FB1-31CC-45E0-8032-38CA5483648E}">
  <sheetPr>
    <tabColor theme="0" tint="-0.14999847407452621"/>
  </sheetPr>
  <dimension ref="A1:J10"/>
  <sheetViews>
    <sheetView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186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54.6" customHeight="1">
      <c r="A7" s="40"/>
      <c r="B7" s="42" t="s">
        <v>187</v>
      </c>
      <c r="C7" s="30"/>
      <c r="D7" s="30"/>
      <c r="E7" s="34"/>
      <c r="F7" s="15"/>
      <c r="G7" s="15"/>
      <c r="H7" s="32"/>
      <c r="I7" s="15"/>
    </row>
    <row r="8" spans="1:9" ht="34.950000000000003" customHeight="1">
      <c r="A8" s="40"/>
      <c r="B8" s="15"/>
      <c r="C8" s="30"/>
      <c r="D8" s="30"/>
      <c r="E8" s="34"/>
      <c r="F8" s="15"/>
      <c r="G8" s="15"/>
      <c r="H8" s="32"/>
      <c r="I8" s="33"/>
    </row>
    <row r="9" spans="1:9" ht="34.950000000000003" customHeight="1">
      <c r="A9" s="40"/>
      <c r="B9" s="15"/>
      <c r="C9" s="30"/>
      <c r="D9" s="30"/>
      <c r="E9" s="34"/>
      <c r="F9" s="15"/>
      <c r="G9" s="15"/>
      <c r="H9" s="32"/>
      <c r="I9" s="33"/>
    </row>
    <row r="10" spans="1:9" ht="34.950000000000003" customHeight="1">
      <c r="A10" s="40"/>
      <c r="B10" s="15"/>
      <c r="C10" s="30"/>
      <c r="D10" s="30"/>
      <c r="E10" s="34"/>
      <c r="F10" s="15"/>
      <c r="G10" s="15"/>
      <c r="H10" s="32"/>
      <c r="I10" s="33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7467-6BAA-447D-955E-FBED8646444B}">
  <sheetPr>
    <tabColor theme="0" tint="-0.14999847407452621"/>
  </sheetPr>
  <dimension ref="A1:J7"/>
  <sheetViews>
    <sheetView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188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167</v>
      </c>
      <c r="C7" s="30">
        <v>17770.400000000001</v>
      </c>
      <c r="D7" s="30">
        <v>17770.400000000001</v>
      </c>
      <c r="E7" s="34" t="s">
        <v>58</v>
      </c>
      <c r="F7" s="15" t="s">
        <v>168</v>
      </c>
      <c r="G7" s="15" t="s">
        <v>169</v>
      </c>
      <c r="H7" s="32" t="s">
        <v>61</v>
      </c>
      <c r="I7" s="15" t="s">
        <v>170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93C0A-6C5F-4810-87C2-EE9C36642622}">
  <sheetPr>
    <tabColor theme="0" tint="-0.14999847407452621"/>
  </sheetPr>
  <dimension ref="A1:J11"/>
  <sheetViews>
    <sheetView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189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150</v>
      </c>
      <c r="C7" s="30">
        <v>6000</v>
      </c>
      <c r="D7" s="30">
        <v>6000</v>
      </c>
      <c r="E7" s="34" t="s">
        <v>58</v>
      </c>
      <c r="F7" s="15" t="s">
        <v>198</v>
      </c>
      <c r="G7" s="15" t="s">
        <v>197</v>
      </c>
      <c r="H7" s="32" t="s">
        <v>61</v>
      </c>
      <c r="I7" s="15" t="s">
        <v>194</v>
      </c>
    </row>
    <row r="8" spans="1:9" ht="84">
      <c r="A8" s="40" t="s">
        <v>174</v>
      </c>
      <c r="B8" s="15" t="s">
        <v>151</v>
      </c>
      <c r="C8" s="30">
        <v>4000</v>
      </c>
      <c r="D8" s="30">
        <v>4000</v>
      </c>
      <c r="E8" s="34" t="s">
        <v>58</v>
      </c>
      <c r="F8" s="15" t="s">
        <v>199</v>
      </c>
      <c r="G8" s="15" t="s">
        <v>193</v>
      </c>
      <c r="H8" s="32" t="s">
        <v>61</v>
      </c>
      <c r="I8" s="15" t="s">
        <v>195</v>
      </c>
    </row>
    <row r="9" spans="1:9" ht="54.6" customHeight="1">
      <c r="A9" s="40" t="s">
        <v>160</v>
      </c>
      <c r="B9" s="15" t="s">
        <v>152</v>
      </c>
      <c r="C9" s="30">
        <v>22885.200000000001</v>
      </c>
      <c r="D9" s="30">
        <v>22885.200000000001</v>
      </c>
      <c r="E9" s="34" t="s">
        <v>58</v>
      </c>
      <c r="F9" s="15" t="s">
        <v>200</v>
      </c>
      <c r="G9" s="15" t="s">
        <v>192</v>
      </c>
      <c r="H9" s="32" t="s">
        <v>61</v>
      </c>
      <c r="I9" s="33" t="s">
        <v>153</v>
      </c>
    </row>
    <row r="10" spans="1:9" ht="63">
      <c r="A10" s="40" t="s">
        <v>161</v>
      </c>
      <c r="B10" s="15" t="s">
        <v>154</v>
      </c>
      <c r="C10" s="30">
        <v>13431.55</v>
      </c>
      <c r="D10" s="30">
        <v>13431.55</v>
      </c>
      <c r="E10" s="34" t="s">
        <v>58</v>
      </c>
      <c r="F10" s="15" t="s">
        <v>190</v>
      </c>
      <c r="G10" s="15" t="s">
        <v>155</v>
      </c>
      <c r="H10" s="32" t="s">
        <v>61</v>
      </c>
      <c r="I10" s="15" t="s">
        <v>196</v>
      </c>
    </row>
    <row r="11" spans="1:9" ht="70.8" customHeight="1">
      <c r="A11" s="40" t="s">
        <v>162</v>
      </c>
      <c r="B11" s="15" t="s">
        <v>156</v>
      </c>
      <c r="C11" s="30">
        <v>27600</v>
      </c>
      <c r="D11" s="30">
        <v>27600</v>
      </c>
      <c r="E11" s="34" t="s">
        <v>58</v>
      </c>
      <c r="F11" s="15" t="s">
        <v>191</v>
      </c>
      <c r="G11" s="15" t="s">
        <v>157</v>
      </c>
      <c r="H11" s="32" t="s">
        <v>61</v>
      </c>
      <c r="I11" s="33" t="s">
        <v>158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353D-D1F4-42AE-BAFE-B886963979EA}">
  <sheetPr>
    <tabColor theme="0" tint="-0.14999847407452621"/>
  </sheetPr>
  <dimension ref="A1:J10"/>
  <sheetViews>
    <sheetView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202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54.6" customHeight="1">
      <c r="A7" s="40"/>
      <c r="B7" s="42" t="s">
        <v>201</v>
      </c>
      <c r="C7" s="30"/>
      <c r="D7" s="30"/>
      <c r="E7" s="34"/>
      <c r="F7" s="15"/>
      <c r="G7" s="15"/>
      <c r="H7" s="32"/>
      <c r="I7" s="15"/>
    </row>
    <row r="8" spans="1:9" ht="34.950000000000003" customHeight="1">
      <c r="A8" s="40"/>
      <c r="B8" s="15"/>
      <c r="C8" s="30"/>
      <c r="D8" s="30"/>
      <c r="E8" s="34"/>
      <c r="F8" s="15"/>
      <c r="G8" s="15"/>
      <c r="H8" s="32"/>
      <c r="I8" s="33"/>
    </row>
    <row r="9" spans="1:9" ht="34.950000000000003" customHeight="1">
      <c r="A9" s="40"/>
      <c r="B9" s="15"/>
      <c r="C9" s="30"/>
      <c r="D9" s="30"/>
      <c r="E9" s="34"/>
      <c r="F9" s="15"/>
      <c r="G9" s="15"/>
      <c r="H9" s="32"/>
      <c r="I9" s="33"/>
    </row>
    <row r="10" spans="1:9" ht="34.950000000000003" customHeight="1">
      <c r="A10" s="40"/>
      <c r="B10" s="15"/>
      <c r="C10" s="30"/>
      <c r="D10" s="30"/>
      <c r="E10" s="34"/>
      <c r="F10" s="15"/>
      <c r="G10" s="15"/>
      <c r="H10" s="32"/>
      <c r="I10" s="33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K15"/>
  <sheetViews>
    <sheetView zoomScale="115" zoomScaleNormal="115" zoomScaleSheetLayoutView="100" workbookViewId="0">
      <selection activeCell="F15" sqref="F15"/>
    </sheetView>
  </sheetViews>
  <sheetFormatPr defaultColWidth="9.109375" defaultRowHeight="22.8"/>
  <cols>
    <col min="1" max="1" width="5.44140625" style="7" customWidth="1"/>
    <col min="2" max="2" width="13.88671875" style="8" customWidth="1"/>
    <col min="3" max="3" width="20.33203125" style="8" customWidth="1"/>
    <col min="4" max="4" width="16.88671875" style="11" customWidth="1"/>
    <col min="5" max="5" width="13.44140625" style="9" customWidth="1"/>
    <col min="6" max="6" width="29.33203125" style="11" customWidth="1"/>
    <col min="7" max="7" width="38.44140625" style="11" customWidth="1"/>
    <col min="8" max="8" width="28.44140625" style="9" hidden="1" customWidth="1"/>
    <col min="9" max="9" width="26.33203125" style="6" hidden="1" customWidth="1"/>
    <col min="10" max="10" width="9.109375" style="6"/>
    <col min="11" max="11" width="23.88671875" style="6" customWidth="1"/>
    <col min="12" max="16384" width="9.109375" style="6"/>
  </cols>
  <sheetData>
    <row r="1" spans="1:11">
      <c r="A1" s="1"/>
      <c r="B1" s="2"/>
      <c r="C1" s="2"/>
      <c r="D1" s="3"/>
      <c r="E1" s="1"/>
      <c r="F1" s="3"/>
      <c r="G1" s="3"/>
      <c r="H1" s="4"/>
      <c r="I1" s="5" t="s">
        <v>11</v>
      </c>
    </row>
    <row r="2" spans="1:11">
      <c r="A2" s="48" t="s">
        <v>36</v>
      </c>
      <c r="B2" s="48"/>
      <c r="C2" s="48"/>
      <c r="D2" s="48"/>
      <c r="E2" s="48"/>
      <c r="F2" s="48"/>
      <c r="G2" s="48"/>
      <c r="H2" s="48"/>
      <c r="I2" s="48"/>
    </row>
    <row r="3" spans="1:11">
      <c r="C3" s="49"/>
      <c r="D3" s="49"/>
      <c r="E3" s="49"/>
      <c r="F3" s="49"/>
      <c r="G3" s="49"/>
    </row>
    <row r="4" spans="1:11">
      <c r="B4" s="10" t="s">
        <v>13</v>
      </c>
      <c r="C4" s="47" t="s">
        <v>35</v>
      </c>
      <c r="D4" s="47"/>
      <c r="E4" s="47"/>
      <c r="F4" s="47"/>
      <c r="G4" s="47"/>
      <c r="H4" s="47"/>
      <c r="I4" s="47"/>
      <c r="J4" s="47"/>
      <c r="K4" s="47"/>
    </row>
    <row r="5" spans="1:11">
      <c r="B5" s="10" t="s">
        <v>14</v>
      </c>
      <c r="C5" s="47" t="s">
        <v>12</v>
      </c>
      <c r="D5" s="47"/>
      <c r="E5" s="47"/>
      <c r="F5" s="47"/>
      <c r="G5" s="47"/>
      <c r="H5" s="47"/>
      <c r="I5" s="47"/>
      <c r="J5" s="47"/>
      <c r="K5" s="47"/>
    </row>
    <row r="6" spans="1:11">
      <c r="B6" s="10" t="s">
        <v>15</v>
      </c>
      <c r="C6" s="47" t="s">
        <v>26</v>
      </c>
      <c r="D6" s="47"/>
      <c r="E6" s="47"/>
      <c r="F6" s="47"/>
      <c r="G6" s="47"/>
      <c r="H6" s="47"/>
      <c r="I6" s="47"/>
      <c r="J6" s="47"/>
      <c r="K6" s="47"/>
    </row>
    <row r="7" spans="1:11">
      <c r="B7" s="10" t="s">
        <v>16</v>
      </c>
      <c r="C7" s="47" t="s">
        <v>27</v>
      </c>
      <c r="D7" s="47"/>
      <c r="E7" s="47"/>
      <c r="F7" s="47"/>
      <c r="G7" s="47"/>
      <c r="H7" s="47"/>
      <c r="I7" s="47"/>
      <c r="J7" s="47"/>
      <c r="K7" s="47"/>
    </row>
    <row r="8" spans="1:11">
      <c r="B8" s="10" t="s">
        <v>17</v>
      </c>
      <c r="C8" s="47" t="s">
        <v>28</v>
      </c>
      <c r="D8" s="47"/>
      <c r="E8" s="47"/>
      <c r="F8" s="47"/>
      <c r="G8" s="47"/>
      <c r="H8" s="47"/>
      <c r="I8" s="47"/>
      <c r="J8" s="47"/>
      <c r="K8" s="47"/>
    </row>
    <row r="9" spans="1:11">
      <c r="B9" s="10" t="s">
        <v>18</v>
      </c>
      <c r="C9" s="47" t="s">
        <v>29</v>
      </c>
      <c r="D9" s="47"/>
      <c r="E9" s="47"/>
      <c r="F9" s="47"/>
      <c r="G9" s="47"/>
      <c r="H9" s="47"/>
      <c r="I9" s="47"/>
      <c r="J9" s="47"/>
      <c r="K9" s="47"/>
    </row>
    <row r="10" spans="1:11">
      <c r="B10" s="10" t="s">
        <v>19</v>
      </c>
      <c r="C10" s="47" t="s">
        <v>30</v>
      </c>
      <c r="D10" s="47"/>
      <c r="E10" s="47"/>
      <c r="F10" s="47"/>
      <c r="G10" s="47"/>
      <c r="H10" s="47"/>
      <c r="I10" s="47"/>
      <c r="J10" s="47"/>
      <c r="K10" s="47"/>
    </row>
    <row r="11" spans="1:11">
      <c r="B11" s="10" t="s">
        <v>20</v>
      </c>
      <c r="C11" s="47" t="s">
        <v>25</v>
      </c>
      <c r="D11" s="47"/>
      <c r="E11" s="47"/>
      <c r="F11" s="47"/>
      <c r="G11" s="47"/>
      <c r="H11" s="47"/>
      <c r="I11" s="47"/>
      <c r="J11" s="47"/>
      <c r="K11" s="47"/>
    </row>
    <row r="12" spans="1:11">
      <c r="B12" s="10" t="s">
        <v>21</v>
      </c>
      <c r="C12" s="47" t="s">
        <v>31</v>
      </c>
      <c r="D12" s="47"/>
      <c r="E12" s="47"/>
      <c r="F12" s="47"/>
      <c r="G12" s="47"/>
      <c r="H12" s="47"/>
      <c r="I12" s="47"/>
      <c r="J12" s="47"/>
      <c r="K12" s="47"/>
    </row>
    <row r="13" spans="1:11">
      <c r="B13" s="10" t="s">
        <v>22</v>
      </c>
      <c r="C13" s="47" t="s">
        <v>32</v>
      </c>
      <c r="D13" s="47"/>
      <c r="E13" s="47"/>
      <c r="F13" s="47"/>
      <c r="G13" s="47"/>
      <c r="H13" s="47"/>
      <c r="I13" s="47"/>
      <c r="J13" s="47"/>
      <c r="K13" s="47"/>
    </row>
    <row r="14" spans="1:11">
      <c r="B14" s="10"/>
    </row>
    <row r="15" spans="1:11">
      <c r="B15" s="10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D9" sqref="D9"/>
    </sheetView>
  </sheetViews>
  <sheetFormatPr defaultColWidth="8.88671875" defaultRowHeight="20.399999999999999"/>
  <cols>
    <col min="1" max="16384" width="8.88671875" style="12"/>
  </cols>
  <sheetData>
    <row r="1" spans="1:3" ht="21">
      <c r="A1" s="13" t="s">
        <v>50</v>
      </c>
      <c r="B1" s="13"/>
      <c r="C1" s="13"/>
    </row>
    <row r="2" spans="1:3">
      <c r="A2" s="12" t="s">
        <v>51</v>
      </c>
    </row>
    <row r="3" spans="1:3">
      <c r="A3" s="12" t="s">
        <v>52</v>
      </c>
    </row>
    <row r="5" spans="1:3">
      <c r="A5" s="12" t="s">
        <v>53</v>
      </c>
    </row>
    <row r="6" spans="1:3">
      <c r="A6" s="12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91009-15E4-4D0C-A016-CA27345F9A1F}">
  <sheetPr>
    <tabColor theme="0" tint="-0.14999847407452621"/>
  </sheetPr>
  <dimension ref="A1:K15"/>
  <sheetViews>
    <sheetView topLeftCell="A10"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1" width="14.109375" style="14" bestFit="1" customWidth="1"/>
    <col min="12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173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57</v>
      </c>
      <c r="C7" s="30">
        <v>211900</v>
      </c>
      <c r="D7" s="30">
        <v>211900</v>
      </c>
      <c r="E7" s="31" t="s">
        <v>58</v>
      </c>
      <c r="F7" s="15" t="s">
        <v>59</v>
      </c>
      <c r="G7" s="15" t="s">
        <v>60</v>
      </c>
      <c r="H7" s="32" t="s">
        <v>61</v>
      </c>
      <c r="I7" s="33" t="s">
        <v>62</v>
      </c>
    </row>
    <row r="8" spans="1:9" ht="63">
      <c r="A8" s="41">
        <v>2</v>
      </c>
      <c r="B8" s="15" t="s">
        <v>63</v>
      </c>
      <c r="C8" s="30">
        <f>1200250*2</f>
        <v>2400500</v>
      </c>
      <c r="D8" s="30">
        <v>2400500</v>
      </c>
      <c r="E8" s="34" t="s">
        <v>58</v>
      </c>
      <c r="F8" s="15" t="s">
        <v>64</v>
      </c>
      <c r="G8" s="15" t="s">
        <v>65</v>
      </c>
      <c r="H8" s="32" t="s">
        <v>61</v>
      </c>
      <c r="I8" s="33" t="s">
        <v>66</v>
      </c>
    </row>
    <row r="9" spans="1:9" ht="63">
      <c r="A9" s="40" t="s">
        <v>160</v>
      </c>
      <c r="B9" s="15" t="s">
        <v>67</v>
      </c>
      <c r="C9" s="30">
        <v>54000</v>
      </c>
      <c r="D9" s="30">
        <v>54000</v>
      </c>
      <c r="E9" s="34" t="s">
        <v>58</v>
      </c>
      <c r="F9" s="15" t="s">
        <v>68</v>
      </c>
      <c r="G9" s="15" t="s">
        <v>69</v>
      </c>
      <c r="H9" s="32" t="s">
        <v>61</v>
      </c>
      <c r="I9" s="33" t="s">
        <v>70</v>
      </c>
    </row>
    <row r="10" spans="1:9" ht="84">
      <c r="A10" s="40" t="s">
        <v>161</v>
      </c>
      <c r="B10" s="15" t="s">
        <v>71</v>
      </c>
      <c r="C10" s="30">
        <v>6900</v>
      </c>
      <c r="D10" s="30">
        <v>6900</v>
      </c>
      <c r="E10" s="34" t="s">
        <v>58</v>
      </c>
      <c r="F10" s="15" t="s">
        <v>72</v>
      </c>
      <c r="G10" s="15" t="s">
        <v>73</v>
      </c>
      <c r="H10" s="32" t="s">
        <v>61</v>
      </c>
      <c r="I10" s="33" t="s">
        <v>74</v>
      </c>
    </row>
    <row r="11" spans="1:9" ht="84">
      <c r="A11" s="40" t="s">
        <v>162</v>
      </c>
      <c r="B11" s="15" t="s">
        <v>75</v>
      </c>
      <c r="C11" s="30">
        <v>3972.91</v>
      </c>
      <c r="D11" s="30">
        <v>3972.91</v>
      </c>
      <c r="E11" s="34" t="s">
        <v>58</v>
      </c>
      <c r="F11" s="15" t="s">
        <v>76</v>
      </c>
      <c r="G11" s="15" t="s">
        <v>77</v>
      </c>
      <c r="H11" s="32" t="s">
        <v>61</v>
      </c>
      <c r="I11" s="33" t="s">
        <v>78</v>
      </c>
    </row>
    <row r="12" spans="1:9" ht="84">
      <c r="A12" s="40" t="s">
        <v>163</v>
      </c>
      <c r="B12" s="15" t="s">
        <v>79</v>
      </c>
      <c r="C12" s="30">
        <v>4320.66</v>
      </c>
      <c r="D12" s="30">
        <v>4320.66</v>
      </c>
      <c r="E12" s="34" t="s">
        <v>58</v>
      </c>
      <c r="F12" s="15" t="s">
        <v>80</v>
      </c>
      <c r="G12" s="15" t="s">
        <v>81</v>
      </c>
      <c r="H12" s="32" t="s">
        <v>61</v>
      </c>
      <c r="I12" s="33" t="s">
        <v>82</v>
      </c>
    </row>
    <row r="13" spans="1:9" ht="84">
      <c r="A13" s="40" t="s">
        <v>164</v>
      </c>
      <c r="B13" s="15" t="s">
        <v>83</v>
      </c>
      <c r="C13" s="30">
        <v>91395.12</v>
      </c>
      <c r="D13" s="30">
        <v>91395.12</v>
      </c>
      <c r="E13" s="34" t="s">
        <v>58</v>
      </c>
      <c r="F13" s="15" t="s">
        <v>84</v>
      </c>
      <c r="G13" s="15" t="s">
        <v>85</v>
      </c>
      <c r="H13" s="32" t="s">
        <v>61</v>
      </c>
      <c r="I13" s="33" t="s">
        <v>86</v>
      </c>
    </row>
    <row r="14" spans="1:9" ht="63">
      <c r="A14" s="40" t="s">
        <v>165</v>
      </c>
      <c r="B14" s="15" t="s">
        <v>87</v>
      </c>
      <c r="C14" s="30">
        <f>16000*12</f>
        <v>192000</v>
      </c>
      <c r="D14" s="30">
        <v>192000</v>
      </c>
      <c r="E14" s="34" t="s">
        <v>58</v>
      </c>
      <c r="F14" s="15" t="s">
        <v>88</v>
      </c>
      <c r="G14" s="15" t="s">
        <v>89</v>
      </c>
      <c r="H14" s="32" t="s">
        <v>61</v>
      </c>
      <c r="I14" s="33" t="s">
        <v>90</v>
      </c>
    </row>
    <row r="15" spans="1:9" ht="63">
      <c r="A15" s="40" t="s">
        <v>166</v>
      </c>
      <c r="B15" s="15" t="s">
        <v>91</v>
      </c>
      <c r="C15" s="30">
        <f>12000*12</f>
        <v>144000</v>
      </c>
      <c r="D15" s="30">
        <v>144000</v>
      </c>
      <c r="E15" s="34" t="s">
        <v>58</v>
      </c>
      <c r="F15" s="15" t="s">
        <v>92</v>
      </c>
      <c r="G15" s="15" t="s">
        <v>93</v>
      </c>
      <c r="H15" s="32" t="s">
        <v>61</v>
      </c>
      <c r="I15" s="33" t="s">
        <v>94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A4E3-5AA2-4521-8BD0-DB855F8AEBBD}">
  <sheetPr>
    <tabColor theme="0" tint="-0.14999847407452621"/>
  </sheetPr>
  <dimension ref="A1:J8"/>
  <sheetViews>
    <sheetView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175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95</v>
      </c>
      <c r="C7" s="30">
        <v>168000</v>
      </c>
      <c r="D7" s="30">
        <v>168000</v>
      </c>
      <c r="E7" s="31" t="s">
        <v>58</v>
      </c>
      <c r="F7" s="15" t="s">
        <v>96</v>
      </c>
      <c r="G7" s="15" t="s">
        <v>97</v>
      </c>
      <c r="H7" s="32" t="s">
        <v>61</v>
      </c>
      <c r="I7" s="33" t="s">
        <v>98</v>
      </c>
    </row>
    <row r="8" spans="1:9" ht="63">
      <c r="A8" s="40" t="s">
        <v>174</v>
      </c>
      <c r="B8" s="15" t="s">
        <v>99</v>
      </c>
      <c r="C8" s="30">
        <v>19367</v>
      </c>
      <c r="D8" s="30">
        <v>19367</v>
      </c>
      <c r="E8" s="34" t="s">
        <v>58</v>
      </c>
      <c r="F8" s="15" t="s">
        <v>100</v>
      </c>
      <c r="G8" s="15" t="s">
        <v>101</v>
      </c>
      <c r="H8" s="32" t="s">
        <v>61</v>
      </c>
      <c r="I8" s="33" t="s">
        <v>102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A6C9-FFAA-46C9-B332-FCE42685D297}">
  <sheetPr>
    <tabColor theme="0" tint="-0.14999847407452621"/>
  </sheetPr>
  <dimension ref="A1:K13"/>
  <sheetViews>
    <sheetView topLeftCell="A4"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1" width="14.109375" style="14" bestFit="1" customWidth="1"/>
    <col min="12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176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177</v>
      </c>
      <c r="C7" s="30">
        <v>4000</v>
      </c>
      <c r="D7" s="30">
        <v>4000</v>
      </c>
      <c r="E7" s="31" t="s">
        <v>58</v>
      </c>
      <c r="F7" s="15" t="s">
        <v>103</v>
      </c>
      <c r="G7" s="15" t="s">
        <v>104</v>
      </c>
      <c r="H7" s="32" t="s">
        <v>61</v>
      </c>
      <c r="I7" s="33" t="s">
        <v>105</v>
      </c>
    </row>
    <row r="8" spans="1:9" ht="63">
      <c r="A8" s="40" t="s">
        <v>174</v>
      </c>
      <c r="B8" s="15" t="s">
        <v>178</v>
      </c>
      <c r="C8" s="30">
        <v>4000</v>
      </c>
      <c r="D8" s="30">
        <v>4000</v>
      </c>
      <c r="E8" s="31" t="s">
        <v>58</v>
      </c>
      <c r="F8" s="15" t="s">
        <v>103</v>
      </c>
      <c r="G8" s="15" t="s">
        <v>104</v>
      </c>
      <c r="H8" s="32" t="s">
        <v>61</v>
      </c>
      <c r="I8" s="33" t="s">
        <v>106</v>
      </c>
    </row>
    <row r="9" spans="1:9" ht="63">
      <c r="A9" s="40" t="s">
        <v>160</v>
      </c>
      <c r="B9" s="15" t="s">
        <v>107</v>
      </c>
      <c r="C9" s="35">
        <v>1800</v>
      </c>
      <c r="D9" s="30">
        <v>1800</v>
      </c>
      <c r="E9" s="34" t="s">
        <v>58</v>
      </c>
      <c r="F9" s="16" t="s">
        <v>108</v>
      </c>
      <c r="G9" s="15" t="s">
        <v>109</v>
      </c>
      <c r="H9" s="32" t="s">
        <v>61</v>
      </c>
      <c r="I9" s="15" t="s">
        <v>110</v>
      </c>
    </row>
    <row r="10" spans="1:9" ht="63">
      <c r="A10" s="40" t="s">
        <v>161</v>
      </c>
      <c r="B10" s="15" t="s">
        <v>111</v>
      </c>
      <c r="C10" s="30">
        <v>1303</v>
      </c>
      <c r="D10" s="30">
        <v>1303</v>
      </c>
      <c r="E10" s="34" t="s">
        <v>58</v>
      </c>
      <c r="F10" s="15" t="s">
        <v>112</v>
      </c>
      <c r="G10" s="15" t="s">
        <v>113</v>
      </c>
      <c r="H10" s="32" t="s">
        <v>61</v>
      </c>
      <c r="I10" s="15" t="s">
        <v>114</v>
      </c>
    </row>
    <row r="11" spans="1:9" ht="63">
      <c r="A11" s="40" t="s">
        <v>162</v>
      </c>
      <c r="B11" s="15" t="s">
        <v>111</v>
      </c>
      <c r="C11" s="30">
        <v>593</v>
      </c>
      <c r="D11" s="30">
        <v>593</v>
      </c>
      <c r="E11" s="34" t="s">
        <v>58</v>
      </c>
      <c r="F11" s="15" t="s">
        <v>115</v>
      </c>
      <c r="G11" s="15" t="s">
        <v>116</v>
      </c>
      <c r="H11" s="32" t="s">
        <v>61</v>
      </c>
      <c r="I11" s="15" t="s">
        <v>117</v>
      </c>
    </row>
    <row r="12" spans="1:9" ht="42">
      <c r="A12" s="40" t="s">
        <v>163</v>
      </c>
      <c r="B12" s="15" t="s">
        <v>118</v>
      </c>
      <c r="C12" s="30">
        <v>20000</v>
      </c>
      <c r="D12" s="30">
        <v>20000</v>
      </c>
      <c r="E12" s="34" t="s">
        <v>58</v>
      </c>
      <c r="F12" s="33" t="s">
        <v>119</v>
      </c>
      <c r="G12" s="33" t="s">
        <v>120</v>
      </c>
      <c r="H12" s="32" t="s">
        <v>61</v>
      </c>
      <c r="I12" s="15" t="s">
        <v>121</v>
      </c>
    </row>
    <row r="13" spans="1:9" ht="63">
      <c r="A13" s="40" t="s">
        <v>164</v>
      </c>
      <c r="B13" s="15" t="s">
        <v>122</v>
      </c>
      <c r="C13" s="30">
        <v>16461.95</v>
      </c>
      <c r="D13" s="30">
        <v>16461.95</v>
      </c>
      <c r="E13" s="34" t="s">
        <v>58</v>
      </c>
      <c r="F13" s="15" t="s">
        <v>123</v>
      </c>
      <c r="G13" s="15" t="s">
        <v>124</v>
      </c>
      <c r="H13" s="32" t="s">
        <v>61</v>
      </c>
      <c r="I13" s="33" t="s">
        <v>125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122A-3D17-4466-B29F-D111DB09FB3E}">
  <sheetPr>
    <tabColor theme="0" tint="-0.14999847407452621"/>
  </sheetPr>
  <dimension ref="A1:J8"/>
  <sheetViews>
    <sheetView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179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111</v>
      </c>
      <c r="C7" s="30">
        <v>33794</v>
      </c>
      <c r="D7" s="30">
        <v>33794</v>
      </c>
      <c r="E7" s="34" t="s">
        <v>58</v>
      </c>
      <c r="F7" s="15" t="s">
        <v>126</v>
      </c>
      <c r="G7" s="15" t="s">
        <v>127</v>
      </c>
      <c r="H7" s="32" t="s">
        <v>61</v>
      </c>
      <c r="I7" s="15" t="s">
        <v>128</v>
      </c>
    </row>
    <row r="8" spans="1:9" ht="63">
      <c r="A8" s="40" t="s">
        <v>174</v>
      </c>
      <c r="B8" s="15" t="s">
        <v>129</v>
      </c>
      <c r="C8" s="30">
        <v>25881.16</v>
      </c>
      <c r="D8" s="30">
        <v>25881.16</v>
      </c>
      <c r="E8" s="34" t="s">
        <v>58</v>
      </c>
      <c r="F8" s="15" t="s">
        <v>130</v>
      </c>
      <c r="G8" s="15" t="s">
        <v>131</v>
      </c>
      <c r="H8" s="32" t="s">
        <v>61</v>
      </c>
      <c r="I8" s="33" t="s">
        <v>132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669A-1E36-4ECD-B74E-E5EE20EE75AE}">
  <sheetPr>
    <tabColor theme="0" tint="-0.14999847407452621"/>
  </sheetPr>
  <dimension ref="A1:J10"/>
  <sheetViews>
    <sheetView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180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111</v>
      </c>
      <c r="C7" s="30">
        <v>629</v>
      </c>
      <c r="D7" s="30">
        <v>629</v>
      </c>
      <c r="E7" s="34" t="s">
        <v>58</v>
      </c>
      <c r="F7" s="15" t="s">
        <v>133</v>
      </c>
      <c r="G7" s="15" t="s">
        <v>134</v>
      </c>
      <c r="H7" s="32" t="s">
        <v>61</v>
      </c>
      <c r="I7" s="15" t="s">
        <v>135</v>
      </c>
    </row>
    <row r="8" spans="1:9" ht="42">
      <c r="A8" s="40" t="s">
        <v>174</v>
      </c>
      <c r="B8" s="15" t="s">
        <v>136</v>
      </c>
      <c r="C8" s="30">
        <v>1100</v>
      </c>
      <c r="D8" s="30">
        <v>1100</v>
      </c>
      <c r="E8" s="34" t="s">
        <v>58</v>
      </c>
      <c r="F8" s="15" t="s">
        <v>137</v>
      </c>
      <c r="G8" s="15" t="s">
        <v>138</v>
      </c>
      <c r="H8" s="32" t="s">
        <v>61</v>
      </c>
      <c r="I8" s="33" t="s">
        <v>139</v>
      </c>
    </row>
    <row r="9" spans="1:9" ht="63">
      <c r="A9" s="40" t="s">
        <v>160</v>
      </c>
      <c r="B9" s="15" t="s">
        <v>111</v>
      </c>
      <c r="C9" s="30">
        <v>1594</v>
      </c>
      <c r="D9" s="30">
        <v>1594</v>
      </c>
      <c r="E9" s="34" t="s">
        <v>58</v>
      </c>
      <c r="F9" s="15" t="s">
        <v>140</v>
      </c>
      <c r="G9" s="15" t="s">
        <v>141</v>
      </c>
      <c r="H9" s="32" t="s">
        <v>61</v>
      </c>
      <c r="I9" s="33" t="s">
        <v>142</v>
      </c>
    </row>
    <row r="10" spans="1:9" ht="63">
      <c r="A10" s="40" t="s">
        <v>161</v>
      </c>
      <c r="B10" s="15" t="s">
        <v>111</v>
      </c>
      <c r="C10" s="30">
        <v>629</v>
      </c>
      <c r="D10" s="30">
        <v>629</v>
      </c>
      <c r="E10" s="34" t="s">
        <v>58</v>
      </c>
      <c r="F10" s="15" t="s">
        <v>133</v>
      </c>
      <c r="G10" s="15" t="s">
        <v>134</v>
      </c>
      <c r="H10" s="32" t="s">
        <v>61</v>
      </c>
      <c r="I10" s="33" t="s">
        <v>143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7A19-A427-4011-82FB-3082FDB3FEBA}">
  <sheetPr>
    <tabColor theme="0" tint="-0.14999847407452621"/>
  </sheetPr>
  <dimension ref="A1:J10"/>
  <sheetViews>
    <sheetView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181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54.6" customHeight="1">
      <c r="A7" s="40"/>
      <c r="B7" s="42" t="s">
        <v>182</v>
      </c>
      <c r="C7" s="30"/>
      <c r="D7" s="30"/>
      <c r="E7" s="34"/>
      <c r="F7" s="15"/>
      <c r="G7" s="15"/>
      <c r="H7" s="32"/>
      <c r="I7" s="15"/>
    </row>
    <row r="8" spans="1:9" ht="34.950000000000003" customHeight="1">
      <c r="A8" s="40"/>
      <c r="B8" s="15"/>
      <c r="C8" s="30"/>
      <c r="D8" s="30"/>
      <c r="E8" s="34"/>
      <c r="F8" s="15"/>
      <c r="G8" s="15"/>
      <c r="H8" s="32"/>
      <c r="I8" s="33"/>
    </row>
    <row r="9" spans="1:9" ht="34.950000000000003" customHeight="1">
      <c r="A9" s="40"/>
      <c r="B9" s="15"/>
      <c r="C9" s="30"/>
      <c r="D9" s="30"/>
      <c r="E9" s="34"/>
      <c r="F9" s="15"/>
      <c r="G9" s="15"/>
      <c r="H9" s="32"/>
      <c r="I9" s="33"/>
    </row>
    <row r="10" spans="1:9" ht="34.950000000000003" customHeight="1">
      <c r="A10" s="40"/>
      <c r="B10" s="15"/>
      <c r="C10" s="30"/>
      <c r="D10" s="30"/>
      <c r="E10" s="34"/>
      <c r="F10" s="15"/>
      <c r="G10" s="15"/>
      <c r="H10" s="32"/>
      <c r="I10" s="33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39BD-A372-469A-8B24-656CBCE20F20}">
  <sheetPr>
    <tabColor theme="0" tint="-0.14999847407452621"/>
  </sheetPr>
  <dimension ref="A1:J8"/>
  <sheetViews>
    <sheetView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183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42">
      <c r="A7" s="40" t="s">
        <v>159</v>
      </c>
      <c r="B7" s="15" t="s">
        <v>144</v>
      </c>
      <c r="C7" s="30">
        <v>1000</v>
      </c>
      <c r="D7" s="30">
        <v>1000</v>
      </c>
      <c r="E7" s="34" t="s">
        <v>58</v>
      </c>
      <c r="F7" s="15" t="s">
        <v>145</v>
      </c>
      <c r="G7" s="15" t="s">
        <v>146</v>
      </c>
      <c r="H7" s="32" t="s">
        <v>61</v>
      </c>
      <c r="I7" s="15" t="s">
        <v>147</v>
      </c>
    </row>
    <row r="8" spans="1:9" ht="63">
      <c r="A8" s="40" t="s">
        <v>174</v>
      </c>
      <c r="B8" s="15" t="s">
        <v>144</v>
      </c>
      <c r="C8" s="30">
        <v>600</v>
      </c>
      <c r="D8" s="30">
        <v>600</v>
      </c>
      <c r="E8" s="34" t="s">
        <v>58</v>
      </c>
      <c r="F8" s="15" t="s">
        <v>148</v>
      </c>
      <c r="G8" s="15" t="s">
        <v>172</v>
      </c>
      <c r="H8" s="32" t="s">
        <v>61</v>
      </c>
      <c r="I8" s="33" t="s">
        <v>149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12DF-7277-47F9-AC1D-F43CDD0FA827}">
  <sheetPr>
    <tabColor theme="0" tint="-0.14999847407452621"/>
  </sheetPr>
  <dimension ref="A1:J10"/>
  <sheetViews>
    <sheetView zoomScale="70" zoomScaleNormal="7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44" t="s">
        <v>185</v>
      </c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55</v>
      </c>
      <c r="B3" s="45"/>
      <c r="C3" s="45"/>
      <c r="D3" s="45"/>
      <c r="E3" s="45"/>
      <c r="F3" s="45"/>
      <c r="G3" s="45"/>
      <c r="H3" s="45"/>
      <c r="I3" s="45"/>
    </row>
    <row r="4" spans="1:9">
      <c r="A4" s="46" t="s">
        <v>56</v>
      </c>
      <c r="B4" s="46"/>
      <c r="C4" s="46"/>
      <c r="D4" s="46"/>
      <c r="E4" s="46"/>
      <c r="F4" s="46"/>
      <c r="G4" s="46"/>
      <c r="H4" s="46"/>
      <c r="I4" s="46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54.6" customHeight="1">
      <c r="A7" s="40"/>
      <c r="B7" s="42" t="s">
        <v>184</v>
      </c>
      <c r="C7" s="30"/>
      <c r="D7" s="30"/>
      <c r="E7" s="34"/>
      <c r="F7" s="15"/>
      <c r="G7" s="15"/>
      <c r="H7" s="32"/>
      <c r="I7" s="15"/>
    </row>
    <row r="8" spans="1:9" ht="34.950000000000003" customHeight="1">
      <c r="A8" s="40"/>
      <c r="B8" s="15"/>
      <c r="C8" s="30"/>
      <c r="D8" s="30"/>
      <c r="E8" s="34"/>
      <c r="F8" s="15"/>
      <c r="G8" s="15"/>
      <c r="H8" s="32"/>
      <c r="I8" s="33"/>
    </row>
    <row r="9" spans="1:9" ht="34.950000000000003" customHeight="1">
      <c r="A9" s="40"/>
      <c r="B9" s="15"/>
      <c r="C9" s="30"/>
      <c r="D9" s="30"/>
      <c r="E9" s="34"/>
      <c r="F9" s="15"/>
      <c r="G9" s="15"/>
      <c r="H9" s="32"/>
      <c r="I9" s="33"/>
    </row>
    <row r="10" spans="1:9" ht="34.950000000000003" customHeight="1">
      <c r="A10" s="40"/>
      <c r="B10" s="15"/>
      <c r="C10" s="30"/>
      <c r="D10" s="30"/>
      <c r="E10" s="34"/>
      <c r="F10" s="15"/>
      <c r="G10" s="15"/>
      <c r="H10" s="32"/>
      <c r="I10" s="33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สรุปผล</vt:lpstr>
      <vt:lpstr>ต.ค.67</vt:lpstr>
      <vt:lpstr>พ.ย.67</vt:lpstr>
      <vt:lpstr>ธ.ค. 67</vt:lpstr>
      <vt:lpstr>ม.ค.68</vt:lpstr>
      <vt:lpstr>ก.พ.68</vt:lpstr>
      <vt:lpstr>มี.ค.68</vt:lpstr>
      <vt:lpstr>เม.ย.68</vt:lpstr>
      <vt:lpstr>พ.ค.68</vt:lpstr>
      <vt:lpstr>มิ.ย. 68</vt:lpstr>
      <vt:lpstr>ก.ค.68</vt:lpstr>
      <vt:lpstr>ส.ค.68</vt:lpstr>
      <vt:lpstr>ก.ย.68</vt:lpstr>
      <vt:lpstr>อธิบายแบบ สขร. 1 </vt:lpstr>
      <vt:lpstr>Sheet1</vt:lpstr>
      <vt:lpstr>ก.ค.68!Print_Titles</vt:lpstr>
      <vt:lpstr>ก.พ.68!Print_Titles</vt:lpstr>
      <vt:lpstr>ก.ย.68!Print_Titles</vt:lpstr>
      <vt:lpstr>ต.ค.67!Print_Titles</vt:lpstr>
      <vt:lpstr>'ธ.ค. 67'!Print_Titles</vt:lpstr>
      <vt:lpstr>พ.ค.68!Print_Titles</vt:lpstr>
      <vt:lpstr>พ.ย.67!Print_Titles</vt:lpstr>
      <vt:lpstr>ม.ค.68!Print_Titles</vt:lpstr>
      <vt:lpstr>'มิ.ย. 68'!Print_Titles</vt:lpstr>
      <vt:lpstr>มี.ค.68!Print_Titles</vt:lpstr>
      <vt:lpstr>เม.ย.68!Print_Titles</vt:lpstr>
      <vt:lpstr>ส.ค.68!Print_Titles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2026-05-15T05:21:39Z</cp:lastPrinted>
  <dcterms:created xsi:type="dcterms:W3CDTF">2009-03-24T02:42:43Z</dcterms:created>
  <dcterms:modified xsi:type="dcterms:W3CDTF">2026-05-15T06:46:07Z</dcterms:modified>
</cp:coreProperties>
</file>